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/>
  <mc:AlternateContent xmlns:mc="http://schemas.openxmlformats.org/markup-compatibility/2006">
    <mc:Choice Requires="x15">
      <x15ac:absPath xmlns:x15ac="http://schemas.microsoft.com/office/spreadsheetml/2010/11/ac" url="\\share\area5\予算経理\07-契約\01工事等\04-入札・見積合わせ\2024\6_会津大学創明寮清掃業務委託（エアコン分解清掃・共用スペース清掃２回）\01-公告\"/>
    </mc:Choice>
  </mc:AlternateContent>
  <xr:revisionPtr revIDLastSave="0" documentId="13_ncr:1_{5823DB76-0C2E-479B-BC53-7923A192EF17}" xr6:coauthVersionLast="36" xr6:coauthVersionMax="36" xr10:uidLastSave="{00000000-0000-0000-0000-000000000000}"/>
  <bookViews>
    <workbookView xWindow="0" yWindow="0" windowWidth="12030" windowHeight="11130" xr2:uid="{00000000-000D-0000-FFFF-FFFF00000000}"/>
  </bookViews>
  <sheets>
    <sheet name="一覧" sheetId="4" r:id="rId1"/>
  </sheets>
  <definedNames>
    <definedName name="_xlnm.Print_Area" localSheetId="0">一覧!$A$1:$L$77</definedName>
    <definedName name="_xlnm.Print_Titles" localSheetId="0">一覧!$1:$1</definedName>
  </definedNames>
  <calcPr calcId="191029"/>
</workbook>
</file>

<file path=xl/calcChain.xml><?xml version="1.0" encoding="utf-8"?>
<calcChain xmlns="http://schemas.openxmlformats.org/spreadsheetml/2006/main">
  <c r="F19" i="4" l="1"/>
  <c r="F68" i="4" l="1"/>
  <c r="F64" i="4"/>
  <c r="F55" i="4" l="1"/>
  <c r="F2" i="4"/>
  <c r="F4" i="4"/>
  <c r="F15" i="4"/>
  <c r="F16" i="4"/>
  <c r="F17" i="4"/>
  <c r="F20" i="4"/>
  <c r="F21" i="4"/>
  <c r="F22" i="4"/>
  <c r="F23" i="4"/>
  <c r="F24" i="4"/>
  <c r="F25" i="4"/>
  <c r="F26" i="4"/>
  <c r="F27" i="4"/>
  <c r="F28" i="4"/>
  <c r="F30" i="4"/>
  <c r="F32" i="4"/>
  <c r="F44" i="4"/>
  <c r="F45" i="4"/>
  <c r="F46" i="4"/>
  <c r="F48" i="4"/>
  <c r="F49" i="4"/>
  <c r="F50" i="4"/>
  <c r="F51" i="4"/>
  <c r="F52" i="4"/>
  <c r="F53" i="4"/>
  <c r="F54" i="4"/>
  <c r="F56" i="4"/>
  <c r="F29" i="4" l="1"/>
  <c r="F57" i="4"/>
  <c r="F69" i="4" l="1"/>
</calcChain>
</file>

<file path=xl/sharedStrings.xml><?xml version="1.0" encoding="utf-8"?>
<sst xmlns="http://schemas.openxmlformats.org/spreadsheetml/2006/main" count="240" uniqueCount="118">
  <si>
    <t>階数</t>
    <rPh sb="0" eb="2">
      <t>カイスウ</t>
    </rPh>
    <phoneticPr fontId="1"/>
  </si>
  <si>
    <t>一室の
面積</t>
    <rPh sb="0" eb="2">
      <t>イッシツ</t>
    </rPh>
    <rPh sb="4" eb="6">
      <t>メンセキ</t>
    </rPh>
    <phoneticPr fontId="1"/>
  </si>
  <si>
    <t>室数</t>
    <rPh sb="0" eb="2">
      <t>シツスウ</t>
    </rPh>
    <phoneticPr fontId="1"/>
  </si>
  <si>
    <t>棟　　名</t>
    <rPh sb="0" eb="1">
      <t>ムネ</t>
    </rPh>
    <rPh sb="3" eb="4">
      <t>メイ</t>
    </rPh>
    <phoneticPr fontId="1"/>
  </si>
  <si>
    <t>備　　考</t>
    <rPh sb="0" eb="1">
      <t>ビ</t>
    </rPh>
    <rPh sb="3" eb="4">
      <t>コウ</t>
    </rPh>
    <phoneticPr fontId="1"/>
  </si>
  <si>
    <t>玄関</t>
    <rPh sb="0" eb="2">
      <t>ゲンカン</t>
    </rPh>
    <phoneticPr fontId="1"/>
  </si>
  <si>
    <t>オープンリビング</t>
    <phoneticPr fontId="1"/>
  </si>
  <si>
    <t>廊下</t>
    <rPh sb="0" eb="2">
      <t>ロウカ</t>
    </rPh>
    <phoneticPr fontId="1"/>
  </si>
  <si>
    <t>洗面コーナー</t>
    <rPh sb="0" eb="2">
      <t>センメン</t>
    </rPh>
    <phoneticPr fontId="1"/>
  </si>
  <si>
    <t>トイレ前室</t>
    <rPh sb="3" eb="4">
      <t>マエ</t>
    </rPh>
    <rPh sb="4" eb="5">
      <t>シツ</t>
    </rPh>
    <phoneticPr fontId="1"/>
  </si>
  <si>
    <t>掃除用具入れ</t>
    <rPh sb="0" eb="2">
      <t>ソウジ</t>
    </rPh>
    <rPh sb="2" eb="4">
      <t>ヨウグ</t>
    </rPh>
    <rPh sb="4" eb="5">
      <t>イ</t>
    </rPh>
    <phoneticPr fontId="1"/>
  </si>
  <si>
    <t>シャワーユニット（車いす対応）</t>
    <rPh sb="9" eb="10">
      <t>クルマ</t>
    </rPh>
    <rPh sb="12" eb="14">
      <t>タイオウ</t>
    </rPh>
    <phoneticPr fontId="1"/>
  </si>
  <si>
    <t>上記脱衣室</t>
    <rPh sb="0" eb="2">
      <t>ジョウキ</t>
    </rPh>
    <rPh sb="2" eb="5">
      <t>ダツイシツ</t>
    </rPh>
    <phoneticPr fontId="1"/>
  </si>
  <si>
    <t>シャワーユニット（一般用）</t>
    <rPh sb="9" eb="12">
      <t>イッパンヨウ</t>
    </rPh>
    <phoneticPr fontId="1"/>
  </si>
  <si>
    <t>洗面コーナーバルコニー</t>
    <rPh sb="0" eb="2">
      <t>センメン</t>
    </rPh>
    <phoneticPr fontId="1"/>
  </si>
  <si>
    <t>オープンリビングバルコニー</t>
    <phoneticPr fontId="1"/>
  </si>
  <si>
    <t>シャワーユニット１</t>
    <phoneticPr fontId="1"/>
  </si>
  <si>
    <t>シャワーユニット２</t>
    <phoneticPr fontId="1"/>
  </si>
  <si>
    <t>階段Ｂ（外部）</t>
    <rPh sb="0" eb="2">
      <t>カイダン</t>
    </rPh>
    <rPh sb="4" eb="6">
      <t>ガイブ</t>
    </rPh>
    <phoneticPr fontId="1"/>
  </si>
  <si>
    <t>風除室</t>
    <rPh sb="0" eb="1">
      <t>フウ</t>
    </rPh>
    <rPh sb="1" eb="2">
      <t>ジョ</t>
    </rPh>
    <rPh sb="2" eb="3">
      <t>シツ</t>
    </rPh>
    <phoneticPr fontId="1"/>
  </si>
  <si>
    <t>エントランス・談話スペース・自販機他</t>
    <rPh sb="7" eb="9">
      <t>ダンワ</t>
    </rPh>
    <rPh sb="14" eb="17">
      <t>ジハンキ</t>
    </rPh>
    <rPh sb="17" eb="18">
      <t>ホカ</t>
    </rPh>
    <phoneticPr fontId="1"/>
  </si>
  <si>
    <t>ＥＶホール</t>
    <phoneticPr fontId="1"/>
  </si>
  <si>
    <t>階段Ａ（内部）</t>
    <rPh sb="0" eb="2">
      <t>カイダン</t>
    </rPh>
    <rPh sb="4" eb="6">
      <t>ナイブ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</si>
  <si>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</si>
  <si>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</si>
  <si>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床</t>
    <rPh sb="0" eb="1">
      <t>ユカ</t>
    </rPh>
    <phoneticPr fontId="1"/>
  </si>
  <si>
    <t>石タイル</t>
    <rPh sb="0" eb="1">
      <t>イシ</t>
    </rPh>
    <phoneticPr fontId="1"/>
  </si>
  <si>
    <t>クロス貼り</t>
    <rPh sb="3" eb="4">
      <t>ハ</t>
    </rPh>
    <phoneticPr fontId="1"/>
  </si>
  <si>
    <t>壁・天井</t>
    <rPh sb="0" eb="1">
      <t>カベ</t>
    </rPh>
    <rPh sb="2" eb="4">
      <t>テンジョウ</t>
    </rPh>
    <phoneticPr fontId="1"/>
  </si>
  <si>
    <t>下足入れ</t>
    <rPh sb="0" eb="2">
      <t>ゲソク</t>
    </rPh>
    <rPh sb="2" eb="3">
      <t>イ</t>
    </rPh>
    <phoneticPr fontId="1"/>
  </si>
  <si>
    <t>傘立て</t>
    <rPh sb="0" eb="1">
      <t>カサ</t>
    </rPh>
    <rPh sb="1" eb="2">
      <t>タ</t>
    </rPh>
    <phoneticPr fontId="1"/>
  </si>
  <si>
    <t>清掃内容</t>
    <rPh sb="0" eb="2">
      <t>セイソウ</t>
    </rPh>
    <rPh sb="2" eb="4">
      <t>ナイヨウ</t>
    </rPh>
    <phoneticPr fontId="1"/>
  </si>
  <si>
    <t>織布積層発砲シート貼り</t>
    <rPh sb="0" eb="1">
      <t>オリ</t>
    </rPh>
    <rPh sb="1" eb="2">
      <t>ヌノ</t>
    </rPh>
    <rPh sb="2" eb="4">
      <t>セキソウ</t>
    </rPh>
    <rPh sb="4" eb="6">
      <t>ハッポウ</t>
    </rPh>
    <rPh sb="9" eb="10">
      <t>ハ</t>
    </rPh>
    <phoneticPr fontId="1"/>
  </si>
  <si>
    <t>冷蔵庫</t>
    <rPh sb="0" eb="3">
      <t>レイゾウコ</t>
    </rPh>
    <phoneticPr fontId="1"/>
  </si>
  <si>
    <t>食器棚</t>
    <rPh sb="0" eb="2">
      <t>ショッキ</t>
    </rPh>
    <rPh sb="2" eb="3">
      <t>ダナ</t>
    </rPh>
    <phoneticPr fontId="1"/>
  </si>
  <si>
    <t>レンジフード</t>
    <phoneticPr fontId="1"/>
  </si>
  <si>
    <t>テーブル</t>
    <phoneticPr fontId="1"/>
  </si>
  <si>
    <t>椅子</t>
    <rPh sb="0" eb="2">
      <t>イス</t>
    </rPh>
    <phoneticPr fontId="1"/>
  </si>
  <si>
    <t>キッチンユニット</t>
    <phoneticPr fontId="1"/>
  </si>
  <si>
    <t>調理台</t>
    <rPh sb="0" eb="2">
      <t>チョウリ</t>
    </rPh>
    <rPh sb="2" eb="3">
      <t>ダイ</t>
    </rPh>
    <phoneticPr fontId="1"/>
  </si>
  <si>
    <t>ゴミ箱</t>
    <rPh sb="2" eb="3">
      <t>バコ</t>
    </rPh>
    <phoneticPr fontId="1"/>
  </si>
  <si>
    <t>液晶テレビ</t>
    <rPh sb="0" eb="2">
      <t>エキショウ</t>
    </rPh>
    <phoneticPr fontId="1"/>
  </si>
  <si>
    <t>アルミ枠掲示板</t>
    <rPh sb="3" eb="4">
      <t>ワク</t>
    </rPh>
    <rPh sb="4" eb="7">
      <t>ケイジバン</t>
    </rPh>
    <phoneticPr fontId="1"/>
  </si>
  <si>
    <t>エアコン室外機</t>
    <rPh sb="4" eb="7">
      <t>シツガイキ</t>
    </rPh>
    <phoneticPr fontId="1"/>
  </si>
  <si>
    <t>下部</t>
    <rPh sb="0" eb="1">
      <t>シタ</t>
    </rPh>
    <rPh sb="1" eb="2">
      <t>ブ</t>
    </rPh>
    <phoneticPr fontId="1"/>
  </si>
  <si>
    <t>鋳鉄製中継ドレイン</t>
    <rPh sb="0" eb="2">
      <t>チュウテツ</t>
    </rPh>
    <rPh sb="2" eb="3">
      <t>セイ</t>
    </rPh>
    <rPh sb="3" eb="5">
      <t>チュウケイ</t>
    </rPh>
    <phoneticPr fontId="1"/>
  </si>
  <si>
    <t>長尺ビニル床シート貼り</t>
    <rPh sb="0" eb="1">
      <t>チョウ</t>
    </rPh>
    <rPh sb="1" eb="2">
      <t>シャク</t>
    </rPh>
    <rPh sb="5" eb="6">
      <t>ユカ</t>
    </rPh>
    <rPh sb="9" eb="10">
      <t>ハ</t>
    </rPh>
    <phoneticPr fontId="1"/>
  </si>
  <si>
    <t>火災報知器</t>
    <rPh sb="0" eb="2">
      <t>カサイ</t>
    </rPh>
    <rPh sb="2" eb="5">
      <t>ホウチキ</t>
    </rPh>
    <phoneticPr fontId="1"/>
  </si>
  <si>
    <t>カーテンレール</t>
    <phoneticPr fontId="1"/>
  </si>
  <si>
    <t>カーテン</t>
    <phoneticPr fontId="1"/>
  </si>
  <si>
    <t>手洗いカウンター（３台）</t>
    <rPh sb="0" eb="2">
      <t>テアラ</t>
    </rPh>
    <rPh sb="10" eb="11">
      <t>ダイ</t>
    </rPh>
    <phoneticPr fontId="1"/>
  </si>
  <si>
    <t>エコキュートヒートポンプ</t>
    <phoneticPr fontId="1"/>
  </si>
  <si>
    <t>長尺ビニル床シート貼り</t>
    <phoneticPr fontId="1"/>
  </si>
  <si>
    <t>床</t>
    <phoneticPr fontId="1"/>
  </si>
  <si>
    <t>3基</t>
    <rPh sb="1" eb="2">
      <t>キ</t>
    </rPh>
    <phoneticPr fontId="1"/>
  </si>
  <si>
    <t>1基</t>
    <rPh sb="1" eb="2">
      <t>キ</t>
    </rPh>
    <phoneticPr fontId="1"/>
  </si>
  <si>
    <t>2基</t>
    <rPh sb="1" eb="2">
      <t>キ</t>
    </rPh>
    <phoneticPr fontId="1"/>
  </si>
  <si>
    <t>階段C（外部）</t>
    <rPh sb="0" eb="2">
      <t>カイダン</t>
    </rPh>
    <rPh sb="4" eb="6">
      <t>ガイブ</t>
    </rPh>
    <phoneticPr fontId="1"/>
  </si>
  <si>
    <t>-</t>
    <phoneticPr fontId="1"/>
  </si>
  <si>
    <t>同上</t>
    <rPh sb="0" eb="2">
      <t>ドウジョウ</t>
    </rPh>
    <phoneticPr fontId="1"/>
  </si>
  <si>
    <t>東西棟１Ｆ×４＋共用部１Ｆ＋共用部２Ｆ×３</t>
    <rPh sb="0" eb="2">
      <t>トウザイ</t>
    </rPh>
    <rPh sb="2" eb="3">
      <t>トウ</t>
    </rPh>
    <rPh sb="8" eb="10">
      <t>キョウヨウ</t>
    </rPh>
    <rPh sb="10" eb="11">
      <t>ブ</t>
    </rPh>
    <phoneticPr fontId="1"/>
  </si>
  <si>
    <t>その他
共通項目</t>
    <rPh sb="2" eb="3">
      <t>タ</t>
    </rPh>
    <rPh sb="4" eb="6">
      <t>キョウツウ</t>
    </rPh>
    <rPh sb="6" eb="8">
      <t>コウモク</t>
    </rPh>
    <phoneticPr fontId="1"/>
  </si>
  <si>
    <t>吸塵器での除塵、洗剤での汚れ落とし（汚れの激しい部分）</t>
    <phoneticPr fontId="1"/>
  </si>
  <si>
    <t>多目的トイレ　※便器含む</t>
    <rPh sb="0" eb="3">
      <t>タモクテキ</t>
    </rPh>
    <rPh sb="8" eb="10">
      <t>ベンキ</t>
    </rPh>
    <rPh sb="10" eb="11">
      <t>フク</t>
    </rPh>
    <phoneticPr fontId="1"/>
  </si>
  <si>
    <t>トイレ１・２　※便器含む</t>
    <phoneticPr fontId="1"/>
  </si>
  <si>
    <t>トイレ１・２・３　※便器含む</t>
    <phoneticPr fontId="1"/>
  </si>
  <si>
    <t>吸塵器での除塵、洗剤での汚れ落とし（汚れの激しい部分）</t>
    <phoneticPr fontId="1"/>
  </si>
  <si>
    <t>・吸塵器での除塵
・洗剤を使用したふき取り
・カビ取り
・防カビ剤拭き上げ</t>
    <rPh sb="10" eb="12">
      <t>センザイ</t>
    </rPh>
    <rPh sb="13" eb="15">
      <t>シヨウ</t>
    </rPh>
    <rPh sb="19" eb="20">
      <t>ト</t>
    </rPh>
    <rPh sb="25" eb="26">
      <t>ト</t>
    </rPh>
    <rPh sb="29" eb="30">
      <t>ボウ</t>
    </rPh>
    <rPh sb="32" eb="33">
      <t>ザイ</t>
    </rPh>
    <rPh sb="33" eb="34">
      <t>フ</t>
    </rPh>
    <rPh sb="35" eb="36">
      <t>ア</t>
    </rPh>
    <phoneticPr fontId="1"/>
  </si>
  <si>
    <t>ＥＶホール
※エレベータ内部含む</t>
    <rPh sb="12" eb="14">
      <t>ナイブ</t>
    </rPh>
    <rPh sb="14" eb="15">
      <t>フク</t>
    </rPh>
    <phoneticPr fontId="1"/>
  </si>
  <si>
    <t>【各室】
照明
スイッチ
窓
網戸
カーテンレール
エアコン
扉
各種ガラス面</t>
    <rPh sb="1" eb="3">
      <t>カクシツ</t>
    </rPh>
    <rPh sb="5" eb="7">
      <t>ショウメイ</t>
    </rPh>
    <rPh sb="13" eb="14">
      <t>マド</t>
    </rPh>
    <rPh sb="15" eb="17">
      <t>アミド</t>
    </rPh>
    <rPh sb="31" eb="32">
      <t>トビラ</t>
    </rPh>
    <rPh sb="33" eb="35">
      <t>カクシュ</t>
    </rPh>
    <rPh sb="38" eb="39">
      <t>メン</t>
    </rPh>
    <phoneticPr fontId="1"/>
  </si>
  <si>
    <t>【照明】
カバー内及び表面水拭き・から拭き
【スイッチ】
から拭き
【窓・カーテンレール】
洗剤を使用したふき取り
【ガラス・パッキン部分】
・洗剤を使用したふき取り
・カビ取り
【網戸】
目詰まり除去
【カーテンレール】
水拭き、から拭き
【エアコン】
フィルター目詰まり除去
【扉・各種ガラス】
水拭き、から拭き</t>
    <rPh sb="1" eb="3">
      <t>ショウメイ</t>
    </rPh>
    <rPh sb="8" eb="9">
      <t>ナイ</t>
    </rPh>
    <rPh sb="9" eb="10">
      <t>オヨ</t>
    </rPh>
    <rPh sb="11" eb="13">
      <t>ヒョウメン</t>
    </rPh>
    <rPh sb="13" eb="14">
      <t>ミズ</t>
    </rPh>
    <rPh sb="14" eb="15">
      <t>フ</t>
    </rPh>
    <rPh sb="19" eb="20">
      <t>フ</t>
    </rPh>
    <rPh sb="31" eb="32">
      <t>フ</t>
    </rPh>
    <rPh sb="35" eb="36">
      <t>マド</t>
    </rPh>
    <rPh sb="87" eb="88">
      <t>ト</t>
    </rPh>
    <rPh sb="91" eb="93">
      <t>アミド</t>
    </rPh>
    <rPh sb="95" eb="97">
      <t>メヅ</t>
    </rPh>
    <rPh sb="99" eb="101">
      <t>ジョキョ</t>
    </rPh>
    <rPh sb="112" eb="113">
      <t>ミズ</t>
    </rPh>
    <rPh sb="113" eb="114">
      <t>フ</t>
    </rPh>
    <rPh sb="118" eb="119">
      <t>フ</t>
    </rPh>
    <rPh sb="133" eb="135">
      <t>メヅ</t>
    </rPh>
    <rPh sb="137" eb="139">
      <t>ジョキョ</t>
    </rPh>
    <rPh sb="141" eb="142">
      <t>トビラ</t>
    </rPh>
    <rPh sb="143" eb="145">
      <t>カクシュ</t>
    </rPh>
    <rPh sb="150" eb="151">
      <t>ミズ</t>
    </rPh>
    <rPh sb="151" eb="152">
      <t>フ</t>
    </rPh>
    <rPh sb="156" eb="157">
      <t>フ</t>
    </rPh>
    <phoneticPr fontId="1"/>
  </si>
  <si>
    <t>主な付属品
（掃除を要するもの）</t>
    <rPh sb="0" eb="1">
      <t>オモ</t>
    </rPh>
    <rPh sb="2" eb="4">
      <t>フゾク</t>
    </rPh>
    <rPh sb="4" eb="5">
      <t>ヒン</t>
    </rPh>
    <rPh sb="7" eb="9">
      <t>ソウジ</t>
    </rPh>
    <rPh sb="10" eb="11">
      <t>ヨウ</t>
    </rPh>
    <phoneticPr fontId="1"/>
  </si>
  <si>
    <t>主な付属品で掃除内容の指定が無いものは、表面の拭き掃除（必要に応じて洗剤使用）をすること</t>
    <rPh sb="0" eb="1">
      <t>オモ</t>
    </rPh>
    <rPh sb="2" eb="4">
      <t>フゾク</t>
    </rPh>
    <rPh sb="4" eb="5">
      <t>ヒン</t>
    </rPh>
    <rPh sb="6" eb="8">
      <t>ソウジ</t>
    </rPh>
    <rPh sb="8" eb="10">
      <t>ナイヨウ</t>
    </rPh>
    <rPh sb="11" eb="13">
      <t>シテイ</t>
    </rPh>
    <rPh sb="14" eb="15">
      <t>ナ</t>
    </rPh>
    <rPh sb="20" eb="22">
      <t>ヒョウメン</t>
    </rPh>
    <rPh sb="23" eb="24">
      <t>フ</t>
    </rPh>
    <rPh sb="25" eb="27">
      <t>ソウジ</t>
    </rPh>
    <rPh sb="28" eb="30">
      <t>ヒツヨウ</t>
    </rPh>
    <rPh sb="31" eb="32">
      <t>オウ</t>
    </rPh>
    <rPh sb="34" eb="36">
      <t>センザイ</t>
    </rPh>
    <rPh sb="36" eb="38">
      <t>シヨウ</t>
    </rPh>
    <phoneticPr fontId="1"/>
  </si>
  <si>
    <t>主な付属品で掃除内容の指定が無いものは、表面の拭き掃除（必要に応じて洗剤使用）をすること</t>
    <phoneticPr fontId="1"/>
  </si>
  <si>
    <t>主な付属品で掃除内容の指定が無いものは、表面の拭き掃除（必要に応じて洗剤使用）をすること</t>
    <phoneticPr fontId="1"/>
  </si>
  <si>
    <t>郵便受け及び周りの壁</t>
    <rPh sb="0" eb="3">
      <t>ユウビンウ</t>
    </rPh>
    <rPh sb="4" eb="5">
      <t>オヨ</t>
    </rPh>
    <rPh sb="6" eb="7">
      <t>マワ</t>
    </rPh>
    <rPh sb="9" eb="10">
      <t>カベ</t>
    </rPh>
    <phoneticPr fontId="1"/>
  </si>
  <si>
    <t>郵便受け：ステンレス（受け口）、本体にアクリル樹脂塗布
壁：複層塗材吹付け</t>
    <rPh sb="0" eb="3">
      <t>ユウビンウ</t>
    </rPh>
    <rPh sb="11" eb="12">
      <t>ウ</t>
    </rPh>
    <rPh sb="13" eb="14">
      <t>グチ</t>
    </rPh>
    <rPh sb="16" eb="18">
      <t>ホンタイ</t>
    </rPh>
    <rPh sb="23" eb="25">
      <t>ジュシ</t>
    </rPh>
    <rPh sb="25" eb="27">
      <t>トフ</t>
    </rPh>
    <rPh sb="28" eb="29">
      <t>カベ</t>
    </rPh>
    <rPh sb="34" eb="36">
      <t>フキツケ</t>
    </rPh>
    <phoneticPr fontId="1"/>
  </si>
  <si>
    <t>ポストフォームカウンター
（エントランスと郵便受けの間の棚で、
インターフォンが載っている）</t>
    <rPh sb="21" eb="24">
      <t>ユウビンウ</t>
    </rPh>
    <rPh sb="26" eb="27">
      <t>アイダ</t>
    </rPh>
    <rPh sb="28" eb="29">
      <t>タナ</t>
    </rPh>
    <rPh sb="40" eb="41">
      <t>ノ</t>
    </rPh>
    <phoneticPr fontId="1"/>
  </si>
  <si>
    <t>メラミン化粧版</t>
    <rPh sb="4" eb="6">
      <t>ケショウ</t>
    </rPh>
    <rPh sb="6" eb="7">
      <t>バン</t>
    </rPh>
    <phoneticPr fontId="1"/>
  </si>
  <si>
    <t>東棟</t>
    <rPh sb="0" eb="1">
      <t>ヒガシ</t>
    </rPh>
    <rPh sb="1" eb="2">
      <t>トウ</t>
    </rPh>
    <phoneticPr fontId="1"/>
  </si>
  <si>
    <t>西棟</t>
    <rPh sb="0" eb="1">
      <t>ニシ</t>
    </rPh>
    <rPh sb="1" eb="2">
      <t>トウ</t>
    </rPh>
    <phoneticPr fontId="1"/>
  </si>
  <si>
    <t>共用部</t>
    <rPh sb="0" eb="2">
      <t>キョウヨウ</t>
    </rPh>
    <rPh sb="2" eb="3">
      <t>ブ</t>
    </rPh>
    <phoneticPr fontId="1"/>
  </si>
  <si>
    <t>小計（㎡）
※階あたり</t>
    <rPh sb="0" eb="2">
      <t>ショウケイ</t>
    </rPh>
    <rPh sb="7" eb="8">
      <t>カイ</t>
    </rPh>
    <phoneticPr fontId="1"/>
  </si>
  <si>
    <t>1 ～　4　階</t>
    <phoneticPr fontId="1"/>
  </si>
  <si>
    <t>2 ～　4　階</t>
    <phoneticPr fontId="1"/>
  </si>
  <si>
    <t>窓、ステンレス枠</t>
    <rPh sb="0" eb="1">
      <t>マド</t>
    </rPh>
    <rPh sb="7" eb="8">
      <t>ワク</t>
    </rPh>
    <phoneticPr fontId="1"/>
  </si>
  <si>
    <t>出窓　（東西各1か所）</t>
    <rPh sb="0" eb="2">
      <t>デマド</t>
    </rPh>
    <rPh sb="4" eb="5">
      <t>ヒガシ</t>
    </rPh>
    <rPh sb="5" eb="6">
      <t>ニシ</t>
    </rPh>
    <rPh sb="6" eb="7">
      <t>カク</t>
    </rPh>
    <rPh sb="9" eb="10">
      <t>ショ</t>
    </rPh>
    <phoneticPr fontId="1"/>
  </si>
  <si>
    <t>1階</t>
    <rPh sb="1" eb="2">
      <t>カイ</t>
    </rPh>
    <phoneticPr fontId="1"/>
  </si>
  <si>
    <t>洗面コーナー上部窓・網戸</t>
    <rPh sb="0" eb="2">
      <t>センメン</t>
    </rPh>
    <rPh sb="6" eb="8">
      <t>ジョウブ</t>
    </rPh>
    <rPh sb="8" eb="9">
      <t>マド</t>
    </rPh>
    <rPh sb="10" eb="12">
      <t>アミド</t>
    </rPh>
    <phoneticPr fontId="1"/>
  </si>
  <si>
    <t>窓・網戸</t>
    <rPh sb="0" eb="1">
      <t>マド</t>
    </rPh>
    <rPh sb="2" eb="4">
      <t>アミド</t>
    </rPh>
    <phoneticPr fontId="1"/>
  </si>
  <si>
    <t>1 ～　4　階</t>
    <rPh sb="6" eb="7">
      <t>カイ</t>
    </rPh>
    <phoneticPr fontId="1"/>
  </si>
  <si>
    <t>建造物等素材</t>
    <rPh sb="0" eb="3">
      <t>ケンゾウブツ</t>
    </rPh>
    <rPh sb="3" eb="4">
      <t>トウ</t>
    </rPh>
    <rPh sb="4" eb="6">
      <t>ソザイ</t>
    </rPh>
    <phoneticPr fontId="1"/>
  </si>
  <si>
    <t>清掃箇所
※特に指定が無い限りは、全体が清掃対象です</t>
    <rPh sb="0" eb="2">
      <t>セイソウ</t>
    </rPh>
    <rPh sb="2" eb="4">
      <t>カショ</t>
    </rPh>
    <rPh sb="6" eb="7">
      <t>トク</t>
    </rPh>
    <rPh sb="8" eb="10">
      <t>シテイ</t>
    </rPh>
    <rPh sb="11" eb="12">
      <t>ナ</t>
    </rPh>
    <rPh sb="13" eb="14">
      <t>カギ</t>
    </rPh>
    <rPh sb="17" eb="19">
      <t>ゼンタイ</t>
    </rPh>
    <rPh sb="20" eb="22">
      <t>セイソウ</t>
    </rPh>
    <rPh sb="22" eb="24">
      <t>タイショウ</t>
    </rPh>
    <phoneticPr fontId="1"/>
  </si>
  <si>
    <t>【全般】
・吸塵器での除塵、洗剤での汚れ落とし（汚れの激しい部分）
【クロス部分】
・洗剤を使用したふき取り
・カビ取り
・防カビ剤拭き上げ
【天井】
クモの巣の除去、除塵</t>
    <rPh sb="1" eb="3">
      <t>ゼンパン</t>
    </rPh>
    <rPh sb="6" eb="8">
      <t>キュウジン</t>
    </rPh>
    <rPh sb="8" eb="9">
      <t>キ</t>
    </rPh>
    <rPh sb="11" eb="13">
      <t>ジョジン</t>
    </rPh>
    <rPh sb="38" eb="40">
      <t>ブブン</t>
    </rPh>
    <rPh sb="43" eb="45">
      <t>センザイ</t>
    </rPh>
    <rPh sb="46" eb="48">
      <t>シヨウ</t>
    </rPh>
    <rPh sb="52" eb="53">
      <t>ト</t>
    </rPh>
    <rPh sb="58" eb="59">
      <t>ト</t>
    </rPh>
    <rPh sb="62" eb="63">
      <t>ボウ</t>
    </rPh>
    <rPh sb="65" eb="66">
      <t>ザイ</t>
    </rPh>
    <rPh sb="66" eb="67">
      <t>フ</t>
    </rPh>
    <rPh sb="68" eb="69">
      <t>ア</t>
    </rPh>
    <rPh sb="72" eb="74">
      <t>テンジョウ</t>
    </rPh>
    <rPh sb="79" eb="80">
      <t>ス</t>
    </rPh>
    <rPh sb="81" eb="83">
      <t>ジョキョ</t>
    </rPh>
    <rPh sb="84" eb="86">
      <t>ジョジン</t>
    </rPh>
    <phoneticPr fontId="1"/>
  </si>
  <si>
    <t>跳上式手摺
L型補助手摺</t>
    <rPh sb="0" eb="1">
      <t>ト</t>
    </rPh>
    <rPh sb="1" eb="2">
      <t>ア</t>
    </rPh>
    <rPh sb="2" eb="3">
      <t>シキ</t>
    </rPh>
    <rPh sb="3" eb="5">
      <t>テスリ</t>
    </rPh>
    <phoneticPr fontId="1"/>
  </si>
  <si>
    <t>【洗面台】
・排水口の詰まり掃除（表面から取れる範囲）
・洗剤を使用したふき取り
・カビ取り
・防カビ剤拭き上げ
【床】
・吸塵器での除塵、洗剤での汚れ落とし（汚れの激しい部分）
・ワックス塗布仕上げ
【天井】
・クモの巣の除去、除塵（天井）</t>
    <rPh sb="1" eb="4">
      <t>センメンダイ</t>
    </rPh>
    <rPh sb="7" eb="10">
      <t>ハイスイコウ</t>
    </rPh>
    <rPh sb="11" eb="12">
      <t>ツ</t>
    </rPh>
    <rPh sb="14" eb="16">
      <t>ソウジ</t>
    </rPh>
    <rPh sb="17" eb="19">
      <t>ヒョウメン</t>
    </rPh>
    <rPh sb="21" eb="22">
      <t>ト</t>
    </rPh>
    <rPh sb="24" eb="26">
      <t>ハンイ</t>
    </rPh>
    <rPh sb="58" eb="59">
      <t>ユカ</t>
    </rPh>
    <rPh sb="95" eb="97">
      <t>トフ</t>
    </rPh>
    <rPh sb="97" eb="99">
      <t>シア</t>
    </rPh>
    <rPh sb="102" eb="104">
      <t>テンジョウ</t>
    </rPh>
    <phoneticPr fontId="1"/>
  </si>
  <si>
    <t>※各ユニット内の床は、清掃対象ではない箇所を除き、ワックス仕上げ願います</t>
    <rPh sb="1" eb="2">
      <t>カク</t>
    </rPh>
    <rPh sb="6" eb="7">
      <t>ナイ</t>
    </rPh>
    <rPh sb="8" eb="9">
      <t>ユカ</t>
    </rPh>
    <rPh sb="11" eb="13">
      <t>セイソウ</t>
    </rPh>
    <rPh sb="13" eb="15">
      <t>タイショウ</t>
    </rPh>
    <rPh sb="19" eb="21">
      <t>カショ</t>
    </rPh>
    <rPh sb="22" eb="23">
      <t>ノゾ</t>
    </rPh>
    <rPh sb="29" eb="31">
      <t>シア</t>
    </rPh>
    <rPh sb="32" eb="33">
      <t>ネガ</t>
    </rPh>
    <phoneticPr fontId="1"/>
  </si>
  <si>
    <t>【便器】　
・洗剤での汚れ落とし、ふき取り
【壁クロス部分】
・洗剤を使用したふき取り
・カビ取り
・防カビ剤拭き上げ
【床】
・吸塵器での除塵
・ワックス塗布仕上げ
【天井】
クモの巣の除去、除塵</t>
    <rPh sb="1" eb="3">
      <t>ベンキ</t>
    </rPh>
    <rPh sb="19" eb="20">
      <t>ト</t>
    </rPh>
    <rPh sb="23" eb="24">
      <t>カベ</t>
    </rPh>
    <rPh sb="65" eb="67">
      <t>キュウジン</t>
    </rPh>
    <rPh sb="67" eb="68">
      <t>キ</t>
    </rPh>
    <rPh sb="70" eb="72">
      <t>ジョジン</t>
    </rPh>
    <phoneticPr fontId="1"/>
  </si>
  <si>
    <t>【床】
・吸塵器での除塵
・ワックス塗布仕上げ
【壁クロス部分】
・洗剤を使用したふき取り
・カビ取り
・防カビ剤拭き上げ
【天井】
クモの巣の除去、除塵</t>
    <rPh sb="25" eb="26">
      <t>カベ</t>
    </rPh>
    <rPh sb="29" eb="31">
      <t>ブブン</t>
    </rPh>
    <rPh sb="34" eb="36">
      <t>センザイ</t>
    </rPh>
    <rPh sb="37" eb="39">
      <t>シヨウ</t>
    </rPh>
    <rPh sb="43" eb="44">
      <t>ト</t>
    </rPh>
    <rPh sb="49" eb="50">
      <t>ト</t>
    </rPh>
    <rPh sb="53" eb="54">
      <t>ボウ</t>
    </rPh>
    <rPh sb="56" eb="57">
      <t>ザイ</t>
    </rPh>
    <rPh sb="57" eb="58">
      <t>フ</t>
    </rPh>
    <rPh sb="59" eb="60">
      <t>ア</t>
    </rPh>
    <rPh sb="63" eb="65">
      <t>テンジョウ</t>
    </rPh>
    <rPh sb="70" eb="71">
      <t>ス</t>
    </rPh>
    <rPh sb="72" eb="74">
      <t>ジョキョ</t>
    </rPh>
    <rPh sb="75" eb="77">
      <t>ジョジン</t>
    </rPh>
    <phoneticPr fontId="1"/>
  </si>
  <si>
    <t>シャワー
カラン
シャンプー等置き場</t>
    <rPh sb="14" eb="15">
      <t>トウ</t>
    </rPh>
    <phoneticPr fontId="1"/>
  </si>
  <si>
    <t>【全般】
・吸塵器での除塵、洗剤での汚れ落とし（汚れの激しい部分）
【クロス部分】
・洗剤を使用したふき取り
・カビ取り
・防カビ剤拭き上げ
【天井】
クモの巣の除去、除塵</t>
    <phoneticPr fontId="1"/>
  </si>
  <si>
    <t>吸塵器での除塵、洗剤での汚れ落とし（汚れの激しい部分）</t>
    <phoneticPr fontId="1"/>
  </si>
  <si>
    <t>【洗面台】
・排水口の詰まり掃除（表面から取れる範囲）
・洗剤を使用したふき取り
・カビ取り
・防カビ剤拭き上げ
【床】
・吸塵器での除塵、洗剤での汚れ落とし（汚れの激しい部分）
・ワックス塗布仕上げ
【天井】
・クモの巣の除去、除塵（天井）</t>
    <phoneticPr fontId="1"/>
  </si>
  <si>
    <t>【便器】　
・洗剤での汚れ落とし、ふき取り
【壁クロス部分】
・洗剤を使用したふき取り
・カビ取り
・防カビ剤拭き上げ
【床】
・吸塵器での除塵
・ワックス塗布仕上げ
【天井】
クモの巣の除去、除塵</t>
    <phoneticPr fontId="1"/>
  </si>
  <si>
    <t>【床】
・吸塵器での除塵
・ワックス塗布仕上げ
【壁クロス部分】
・洗剤を使用したふき取り
・カビ取り
・防カビ剤拭き上げ
【天井】
クモの巣の除去、除塵</t>
    <rPh sb="1" eb="2">
      <t>ユカ</t>
    </rPh>
    <rPh sb="5" eb="7">
      <t>キュウジン</t>
    </rPh>
    <rPh sb="7" eb="8">
      <t>キ</t>
    </rPh>
    <rPh sb="10" eb="12">
      <t>ジョジン</t>
    </rPh>
    <rPh sb="18" eb="20">
      <t>トフ</t>
    </rPh>
    <rPh sb="20" eb="22">
      <t>シア</t>
    </rPh>
    <rPh sb="25" eb="26">
      <t>カベ</t>
    </rPh>
    <rPh sb="29" eb="31">
      <t>ブブン</t>
    </rPh>
    <rPh sb="34" eb="36">
      <t>センザイ</t>
    </rPh>
    <rPh sb="37" eb="39">
      <t>シヨウ</t>
    </rPh>
    <rPh sb="43" eb="44">
      <t>ト</t>
    </rPh>
    <rPh sb="49" eb="50">
      <t>ト</t>
    </rPh>
    <rPh sb="53" eb="54">
      <t>ボウ</t>
    </rPh>
    <rPh sb="56" eb="57">
      <t>ザイ</t>
    </rPh>
    <rPh sb="57" eb="58">
      <t>フ</t>
    </rPh>
    <rPh sb="59" eb="60">
      <t>ア</t>
    </rPh>
    <rPh sb="63" eb="65">
      <t>テンジョウ</t>
    </rPh>
    <rPh sb="70" eb="71">
      <t>ス</t>
    </rPh>
    <rPh sb="72" eb="74">
      <t>ジョキョ</t>
    </rPh>
    <rPh sb="75" eb="77">
      <t>ジョジン</t>
    </rPh>
    <phoneticPr fontId="1"/>
  </si>
  <si>
    <t>・吸塵器での除塵
・洗剤を使用したふき取り（内側のみ）</t>
    <rPh sb="10" eb="12">
      <t>センザイ</t>
    </rPh>
    <rPh sb="13" eb="15">
      <t>シヨウ</t>
    </rPh>
    <rPh sb="19" eb="20">
      <t>ト</t>
    </rPh>
    <rPh sb="22" eb="24">
      <t>ウチガワ</t>
    </rPh>
    <phoneticPr fontId="1"/>
  </si>
  <si>
    <t xml:space="preserve">【全般】
・吸塵器での除塵、洗剤での汚れ落とし（汚れの激しい部分）
【天井】
クモの巣の除去、除塵
【ガラス部分】
・洗剤での汚れ落とし、拭き上げ
</t>
    <rPh sb="54" eb="56">
      <t>ブブン</t>
    </rPh>
    <rPh sb="59" eb="61">
      <t>センザイ</t>
    </rPh>
    <rPh sb="63" eb="64">
      <t>ヨゴ</t>
    </rPh>
    <rPh sb="65" eb="66">
      <t>オ</t>
    </rPh>
    <rPh sb="69" eb="70">
      <t>フ</t>
    </rPh>
    <rPh sb="71" eb="72">
      <t>ア</t>
    </rPh>
    <phoneticPr fontId="1"/>
  </si>
  <si>
    <t>【窓】
洗剤を使用したふき取り（内側）
【網戸】
目詰まり除去</t>
    <rPh sb="16" eb="18">
      <t>ウチガワ</t>
    </rPh>
    <phoneticPr fontId="1"/>
  </si>
  <si>
    <t>・排水口掃除
・洗剤を使用したふき取り
・カビ取り
・防カビ剤拭き上げ</t>
    <rPh sb="1" eb="4">
      <t>ハイスイコウ</t>
    </rPh>
    <rPh sb="4" eb="6">
      <t>ソウジ</t>
    </rPh>
    <rPh sb="8" eb="10">
      <t>センザイ</t>
    </rPh>
    <rPh sb="11" eb="13">
      <t>シヨウ</t>
    </rPh>
    <rPh sb="17" eb="18">
      <t>ト</t>
    </rPh>
    <rPh sb="23" eb="24">
      <t>ト</t>
    </rPh>
    <rPh sb="27" eb="28">
      <t>ボウ</t>
    </rPh>
    <rPh sb="30" eb="31">
      <t>ザイ</t>
    </rPh>
    <rPh sb="31" eb="32">
      <t>フ</t>
    </rPh>
    <rPh sb="33" eb="34">
      <t>ア</t>
    </rPh>
    <phoneticPr fontId="1"/>
  </si>
  <si>
    <t>【全般】　※主な付属品含む
・吸塵器での除塵、洗剤での汚れ落とし（汚れの激しい部分）
【クロス部分】
・洗剤を使用したふき取り
・カビ取り
・防カビ剤拭き上げ
【水回り・ガス周り】
・洗剤を使用したふき取り（特に水垢及び油汚れも可能な限り落とす）
【レンジフード】
表面、フィルター、ファンを洗剤を使用した清掃
【床】
ワックス塗布仕上げ
【天井】
クモの巣の除去、除塵
【窓】
洗剤を使用したふき取り（室内、室外両面とも）
【網戸】
目詰まり除去</t>
    <rPh sb="1" eb="3">
      <t>ゼンパン</t>
    </rPh>
    <rPh sb="6" eb="7">
      <t>オモ</t>
    </rPh>
    <rPh sb="8" eb="10">
      <t>フゾク</t>
    </rPh>
    <rPh sb="10" eb="11">
      <t>ヒン</t>
    </rPh>
    <rPh sb="11" eb="12">
      <t>フク</t>
    </rPh>
    <rPh sb="81" eb="82">
      <t>ミズ</t>
    </rPh>
    <rPh sb="82" eb="83">
      <t>マワ</t>
    </rPh>
    <rPh sb="87" eb="88">
      <t>マワ</t>
    </rPh>
    <rPh sb="104" eb="105">
      <t>トク</t>
    </rPh>
    <rPh sb="106" eb="108">
      <t>ミズアカ</t>
    </rPh>
    <rPh sb="108" eb="109">
      <t>オヨ</t>
    </rPh>
    <rPh sb="110" eb="111">
      <t>アブラ</t>
    </rPh>
    <rPh sb="111" eb="112">
      <t>ヨゴ</t>
    </rPh>
    <rPh sb="114" eb="116">
      <t>カノウ</t>
    </rPh>
    <rPh sb="117" eb="118">
      <t>カギ</t>
    </rPh>
    <rPh sb="119" eb="120">
      <t>オ</t>
    </rPh>
    <rPh sb="133" eb="135">
      <t>ヒョウメン</t>
    </rPh>
    <rPh sb="146" eb="148">
      <t>センザイ</t>
    </rPh>
    <rPh sb="149" eb="151">
      <t>シヨウ</t>
    </rPh>
    <rPh sb="153" eb="155">
      <t>セイソウ</t>
    </rPh>
    <rPh sb="157" eb="158">
      <t>ユカ</t>
    </rPh>
    <rPh sb="164" eb="166">
      <t>トフ</t>
    </rPh>
    <rPh sb="166" eb="168">
      <t>シア</t>
    </rPh>
    <phoneticPr fontId="1"/>
  </si>
  <si>
    <t xml:space="preserve">【全般】　※主な付属品含む
・吸塵器での除塵、洗剤での汚れ落とし（汚れの激しい部分）
【クロス部分】
・洗剤を使用したふき取り
・カビ取り
・防カビ剤拭き上げ
【水回り・ガス周り】
・洗剤を使用したふき取り（特に水垢及び油汚れも可能な限り落とす）
【レンジフード】
表面、フィルター、ファンを洗剤を使用した清掃
【床】
ワックス塗布仕上げ
【天井】
クモの巣の除去、除塵
【窓】
洗剤を使用したふき取り（室内、室外両面とも）
【網戸】
目詰まり除去
</t>
    <phoneticPr fontId="1"/>
  </si>
  <si>
    <t>・吸塵器での除塵、洗剤での汚れ落とし（汚れの激しい部分）
・カビ取り
・ワックス塗布仕上げ
・クモの巣の除去、除塵（天井）</t>
    <rPh sb="40" eb="42">
      <t>トフ</t>
    </rPh>
    <rPh sb="42" eb="44">
      <t>シア</t>
    </rPh>
    <phoneticPr fontId="1"/>
  </si>
  <si>
    <t>・吸塵器での除塵、洗剤での汚れ落とし（汚れの激しい部分）
・カビ取り
・ワックス塗布仕上げ
・クモの巣の除去、除塵（天井）</t>
    <phoneticPr fontId="1"/>
  </si>
  <si>
    <t>【床】
・吸塵器での除塵
・洗剤を使用したふき取り
・カビ取り
・ワックス塗布仕上げ
【壁】
・洗剤を使用したふき取り
・カビ取り
【天井】
クモの巣の除去、除塵</t>
    <rPh sb="1" eb="2">
      <t>ユカ</t>
    </rPh>
    <rPh sb="14" eb="16">
      <t>センザイ</t>
    </rPh>
    <rPh sb="17" eb="19">
      <t>シヨウ</t>
    </rPh>
    <rPh sb="23" eb="24">
      <t>ト</t>
    </rPh>
    <rPh sb="29" eb="30">
      <t>ト</t>
    </rPh>
    <phoneticPr fontId="1"/>
  </si>
  <si>
    <t>※オープンリビングの窓のカーテン及び玄関のカーテンは、業務初日に全て外して１階エントランスの回収場所へ置いてください。</t>
    <rPh sb="10" eb="11">
      <t>マド</t>
    </rPh>
    <rPh sb="16" eb="17">
      <t>オヨ</t>
    </rPh>
    <rPh sb="18" eb="20">
      <t>ゲンカン</t>
    </rPh>
    <rPh sb="27" eb="29">
      <t>ギョウム</t>
    </rPh>
    <rPh sb="29" eb="31">
      <t>ショニチ</t>
    </rPh>
    <rPh sb="32" eb="33">
      <t>スベ</t>
    </rPh>
    <rPh sb="34" eb="35">
      <t>ハズ</t>
    </rPh>
    <rPh sb="38" eb="39">
      <t>カイ</t>
    </rPh>
    <rPh sb="46" eb="48">
      <t>カイシュウ</t>
    </rPh>
    <rPh sb="48" eb="50">
      <t>バショ</t>
    </rPh>
    <rPh sb="51" eb="52">
      <t>オ</t>
    </rPh>
    <phoneticPr fontId="1"/>
  </si>
  <si>
    <t>※各居室、共用盤スペース（電気室）、PSの清掃は不要です。</t>
    <rPh sb="1" eb="2">
      <t>カク</t>
    </rPh>
    <rPh sb="2" eb="4">
      <t>キョシツ</t>
    </rPh>
    <rPh sb="5" eb="7">
      <t>キョウヨウ</t>
    </rPh>
    <rPh sb="7" eb="8">
      <t>バン</t>
    </rPh>
    <rPh sb="13" eb="15">
      <t>デンキ</t>
    </rPh>
    <rPh sb="15" eb="16">
      <t>シツ</t>
    </rPh>
    <rPh sb="21" eb="23">
      <t>セイソウ</t>
    </rPh>
    <rPh sb="24" eb="26">
      <t>フヨウ</t>
    </rPh>
    <phoneticPr fontId="1"/>
  </si>
  <si>
    <r>
      <rPr>
        <sz val="12"/>
        <rFont val="ＭＳ Ｐゴシック"/>
        <family val="3"/>
        <charset val="128"/>
      </rPr>
      <t>　　</t>
    </r>
    <r>
      <rPr>
        <u/>
        <sz val="12"/>
        <rFont val="ＭＳ Ｐゴシック"/>
        <family val="3"/>
        <charset val="128"/>
      </rPr>
      <t>→業務最終日に、クリーニング済みのカーテン（別途他業者がクリーニング実施）を全て取り付けてください。</t>
    </r>
    <rPh sb="3" eb="5">
      <t>ギョウム</t>
    </rPh>
    <rPh sb="5" eb="8">
      <t>サイシュウビ</t>
    </rPh>
    <rPh sb="16" eb="17">
      <t>ズミ</t>
    </rPh>
    <rPh sb="40" eb="41">
      <t>スベ</t>
    </rPh>
    <rPh sb="42" eb="43">
      <t>ト</t>
    </rPh>
    <rPh sb="44" eb="45">
      <t>ツ</t>
    </rPh>
    <phoneticPr fontId="1"/>
  </si>
  <si>
    <t>※今回（2024年9月）の清掃では、洗浄剥離ワックス仕上げを行ってください。（現在の古いワックスをはがしてから新たに塗布してください。）</t>
    <rPh sb="1" eb="3">
      <t>コンカイ</t>
    </rPh>
    <rPh sb="8" eb="9">
      <t>ネン</t>
    </rPh>
    <rPh sb="10" eb="11">
      <t>ガツ</t>
    </rPh>
    <rPh sb="13" eb="15">
      <t>セイソウ</t>
    </rPh>
    <rPh sb="18" eb="20">
      <t>センジョウ</t>
    </rPh>
    <rPh sb="30" eb="31">
      <t>オコナ</t>
    </rPh>
    <rPh sb="39" eb="41">
      <t>ゲンザイ</t>
    </rPh>
    <rPh sb="42" eb="43">
      <t>フル</t>
    </rPh>
    <rPh sb="55" eb="56">
      <t>アラ</t>
    </rPh>
    <rPh sb="58" eb="60">
      <t>トフ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</si>
</sst>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.00_);[Red]\(0.00\)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u/>
      <sz val="12"/>
      <color rgb="FFFF0000"/>
      <name val="ＭＳ Ｐゴシック"/>
      <family val="3"/>
      <charset val="128"/>
    </font>
    <font>
      <u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77" fontId="3" fillId="0" borderId="3" xfId="0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vertical="top" wrapText="1"/>
    </xf>
    <xf numFmtId="0" fontId="3" fillId="0" borderId="4" xfId="0" applyFont="1" applyFill="1" applyBorder="1" applyAlignment="1">
      <alignment vertical="center"/>
    </xf>
    <xf numFmtId="0" fontId="3" fillId="0" borderId="3" xfId="0" applyFont="1" applyBorder="1" applyAlignment="1">
      <alignment vertical="top" wrapText="1"/>
    </xf>
    <xf numFmtId="176" fontId="4" fillId="0" borderId="3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177" fontId="3" fillId="2" borderId="3" xfId="0" applyNumberFormat="1" applyFont="1" applyFill="1" applyBorder="1" applyAlignment="1">
      <alignment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vertical="center"/>
    </xf>
    <xf numFmtId="176" fontId="3" fillId="2" borderId="3" xfId="0" applyNumberFormat="1" applyFont="1" applyFill="1" applyBorder="1" applyAlignment="1">
      <alignment vertical="top"/>
    </xf>
    <xf numFmtId="0" fontId="4" fillId="2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176" fontId="3" fillId="0" borderId="3" xfId="0" applyNumberFormat="1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177" fontId="3" fillId="0" borderId="6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vertical="top" wrapText="1"/>
    </xf>
    <xf numFmtId="0" fontId="3" fillId="0" borderId="7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77" fontId="3" fillId="3" borderId="10" xfId="0" applyNumberFormat="1" applyFont="1" applyFill="1" applyBorder="1" applyAlignment="1">
      <alignment horizontal="center" vertical="center" wrapText="1"/>
    </xf>
    <xf numFmtId="176" fontId="3" fillId="3" borderId="10" xfId="0" applyNumberFormat="1" applyFont="1" applyFill="1" applyBorder="1" applyAlignment="1">
      <alignment horizontal="center" vertical="center"/>
    </xf>
    <xf numFmtId="176" fontId="3" fillId="3" borderId="10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top" wrapText="1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176" fontId="3" fillId="0" borderId="3" xfId="0" applyNumberFormat="1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176" fontId="3" fillId="0" borderId="8" xfId="0" applyNumberFormat="1" applyFont="1" applyFill="1" applyBorder="1" applyAlignment="1">
      <alignment vertical="top" wrapText="1"/>
    </xf>
    <xf numFmtId="0" fontId="3" fillId="0" borderId="3" xfId="0" applyFont="1" applyBorder="1" applyAlignment="1">
      <alignment vertical="top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176" fontId="3" fillId="3" borderId="10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/>
    </xf>
    <xf numFmtId="177" fontId="3" fillId="0" borderId="8" xfId="0" applyNumberFormat="1" applyFont="1" applyFill="1" applyBorder="1" applyAlignment="1">
      <alignment vertical="center"/>
    </xf>
    <xf numFmtId="177" fontId="3" fillId="0" borderId="3" xfId="0" applyNumberFormat="1" applyFont="1" applyBorder="1" applyAlignment="1">
      <alignment vertical="center"/>
    </xf>
    <xf numFmtId="177" fontId="3" fillId="0" borderId="3" xfId="0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textRotation="255"/>
    </xf>
    <xf numFmtId="0" fontId="3" fillId="0" borderId="20" xfId="0" applyFont="1" applyFill="1" applyBorder="1" applyAlignment="1">
      <alignment horizontal="center" vertical="center" textRotation="255"/>
    </xf>
    <xf numFmtId="0" fontId="3" fillId="0" borderId="8" xfId="0" applyFont="1" applyFill="1" applyBorder="1" applyAlignment="1">
      <alignment horizontal="center" vertical="center" textRotation="255"/>
    </xf>
    <xf numFmtId="0" fontId="3" fillId="0" borderId="21" xfId="0" applyFont="1" applyFill="1" applyBorder="1" applyAlignment="1">
      <alignment horizontal="center" vertical="center" textRotation="255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K99"/>
  <sheetViews>
    <sheetView tabSelected="1" view="pageBreakPreview" zoomScale="250" zoomScaleNormal="75" zoomScaleSheetLayoutView="250" zoomScalePageLayoutView="80" workbookViewId="0"/>
  </sheetViews>
  <sheetFormatPr defaultColWidth="23" defaultRowHeight="14.25" outlineLevelRow="2" x14ac:dyDescent="0.15"/>
  <cols>
    <col min="1" max="1" width="11.125" style="3" customWidth="1"/>
    <col min="2" max="2" width="6" style="3" customWidth="1"/>
    <col min="3" max="3" width="36.5" style="40" customWidth="1"/>
    <col min="4" max="4" width="8" style="37" bestFit="1" customWidth="1"/>
    <col min="5" max="5" width="6" style="38" customWidth="1"/>
    <col min="6" max="6" width="10.5" style="37" bestFit="1" customWidth="1"/>
    <col min="7" max="7" width="9.375" style="39" customWidth="1"/>
    <col min="8" max="8" width="24" style="39" customWidth="1"/>
    <col min="9" max="9" width="23.875" style="39" customWidth="1"/>
    <col min="10" max="10" width="77.125" style="39" customWidth="1"/>
    <col min="11" max="11" width="52.375" style="40" customWidth="1"/>
    <col min="12" max="12" width="1.875" style="3" customWidth="1"/>
    <col min="13" max="13" width="3.5" style="3" bestFit="1" customWidth="1"/>
    <col min="14" max="14" width="7.5" style="3" bestFit="1" customWidth="1"/>
    <col min="15" max="15" width="6.5" style="3" bestFit="1" customWidth="1"/>
    <col min="16" max="16" width="3.5" style="3" bestFit="1" customWidth="1"/>
    <col min="17" max="17" width="6.5" style="3" bestFit="1" customWidth="1"/>
    <col min="18" max="16384" width="23" style="3"/>
  </cols>
  <sheetData>
    <row r="1" spans="1:11" s="1" customFormat="1" ht="84" customHeight="1" thickBot="1" x14ac:dyDescent="0.2">
      <c r="A1" s="45" t="s">
        <v>3</v>
      </c>
      <c r="B1" s="46" t="s">
        <v>0</v>
      </c>
      <c r="C1" s="54" t="s">
        <v>92</v>
      </c>
      <c r="D1" s="47" t="s">
        <v>1</v>
      </c>
      <c r="E1" s="48" t="s">
        <v>2</v>
      </c>
      <c r="F1" s="47" t="s">
        <v>82</v>
      </c>
      <c r="G1" s="71" t="s">
        <v>91</v>
      </c>
      <c r="H1" s="72"/>
      <c r="I1" s="49" t="s">
        <v>71</v>
      </c>
      <c r="J1" s="49" t="s">
        <v>31</v>
      </c>
      <c r="K1" s="50" t="s">
        <v>4</v>
      </c>
    </row>
    <row r="2" spans="1:11" ht="55.5" customHeight="1" outlineLevel="2" thickTop="1" x14ac:dyDescent="0.15">
      <c r="A2" s="79" t="s">
        <v>79</v>
      </c>
      <c r="B2" s="83" t="s">
        <v>90</v>
      </c>
      <c r="C2" s="73" t="s">
        <v>5</v>
      </c>
      <c r="D2" s="74">
        <v>10.4</v>
      </c>
      <c r="E2" s="78">
        <v>1</v>
      </c>
      <c r="F2" s="74">
        <f t="shared" ref="F2:F54" si="0">D2*E2</f>
        <v>10.4</v>
      </c>
      <c r="G2" s="2" t="s">
        <v>25</v>
      </c>
      <c r="H2" s="2" t="s">
        <v>26</v>
      </c>
      <c r="I2" s="2" t="s">
        <v>29</v>
      </c>
      <c r="J2" s="64" t="s">
        <v>93</v>
      </c>
      <c r="K2" s="68" t="s">
        <v>73</v>
      </c>
    </row>
    <row r="3" spans="1:11" ht="67.5" customHeight="1" outlineLevel="2" x14ac:dyDescent="0.15">
      <c r="A3" s="80"/>
      <c r="B3" s="84"/>
      <c r="C3" s="60"/>
      <c r="D3" s="75"/>
      <c r="E3" s="60"/>
      <c r="F3" s="75"/>
      <c r="G3" s="4" t="s">
        <v>28</v>
      </c>
      <c r="H3" s="4" t="s">
        <v>27</v>
      </c>
      <c r="I3" s="4" t="s">
        <v>30</v>
      </c>
      <c r="J3" s="65"/>
      <c r="K3" s="69"/>
    </row>
    <row r="4" spans="1:11" ht="24" customHeight="1" outlineLevel="2" x14ac:dyDescent="0.15">
      <c r="A4" s="80"/>
      <c r="B4" s="84"/>
      <c r="C4" s="61" t="s">
        <v>6</v>
      </c>
      <c r="D4" s="76">
        <v>26.7</v>
      </c>
      <c r="E4" s="77">
        <v>1</v>
      </c>
      <c r="F4" s="76">
        <f t="shared" si="0"/>
        <v>26.7</v>
      </c>
      <c r="G4" s="59" t="s">
        <v>25</v>
      </c>
      <c r="H4" s="59" t="s">
        <v>32</v>
      </c>
      <c r="I4" s="4" t="s">
        <v>38</v>
      </c>
      <c r="J4" s="62" t="s">
        <v>109</v>
      </c>
      <c r="K4" s="66" t="s">
        <v>72</v>
      </c>
    </row>
    <row r="5" spans="1:11" ht="24" customHeight="1" outlineLevel="2" x14ac:dyDescent="0.15">
      <c r="A5" s="80"/>
      <c r="B5" s="84"/>
      <c r="C5" s="60"/>
      <c r="D5" s="75"/>
      <c r="E5" s="60"/>
      <c r="F5" s="75"/>
      <c r="G5" s="60"/>
      <c r="H5" s="60"/>
      <c r="I5" s="4" t="s">
        <v>39</v>
      </c>
      <c r="J5" s="70"/>
      <c r="K5" s="67"/>
    </row>
    <row r="6" spans="1:11" ht="24" customHeight="1" outlineLevel="2" x14ac:dyDescent="0.15">
      <c r="A6" s="80"/>
      <c r="B6" s="84"/>
      <c r="C6" s="60"/>
      <c r="D6" s="75"/>
      <c r="E6" s="60"/>
      <c r="F6" s="75"/>
      <c r="G6" s="60"/>
      <c r="H6" s="60"/>
      <c r="I6" s="4" t="s">
        <v>33</v>
      </c>
      <c r="J6" s="70"/>
      <c r="K6" s="67"/>
    </row>
    <row r="7" spans="1:11" ht="24" customHeight="1" outlineLevel="2" x14ac:dyDescent="0.15">
      <c r="A7" s="80"/>
      <c r="B7" s="84"/>
      <c r="C7" s="60"/>
      <c r="D7" s="75"/>
      <c r="E7" s="60"/>
      <c r="F7" s="75"/>
      <c r="G7" s="60"/>
      <c r="H7" s="60"/>
      <c r="I7" s="4" t="s">
        <v>34</v>
      </c>
      <c r="J7" s="70"/>
      <c r="K7" s="67"/>
    </row>
    <row r="8" spans="1:11" ht="24" customHeight="1" outlineLevel="2" x14ac:dyDescent="0.15">
      <c r="A8" s="80"/>
      <c r="B8" s="84"/>
      <c r="C8" s="60"/>
      <c r="D8" s="75"/>
      <c r="E8" s="60"/>
      <c r="F8" s="75"/>
      <c r="G8" s="60"/>
      <c r="H8" s="60"/>
      <c r="I8" s="4" t="s">
        <v>35</v>
      </c>
      <c r="J8" s="70"/>
      <c r="K8" s="67"/>
    </row>
    <row r="9" spans="1:11" ht="24" customHeight="1" outlineLevel="2" x14ac:dyDescent="0.15">
      <c r="A9" s="80"/>
      <c r="B9" s="84"/>
      <c r="C9" s="60"/>
      <c r="D9" s="75"/>
      <c r="E9" s="60"/>
      <c r="F9" s="75"/>
      <c r="G9" s="60"/>
      <c r="H9" s="60"/>
      <c r="I9" s="4" t="s">
        <v>36</v>
      </c>
      <c r="J9" s="70"/>
      <c r="K9" s="67"/>
    </row>
    <row r="10" spans="1:11" ht="24" customHeight="1" outlineLevel="2" x14ac:dyDescent="0.15">
      <c r="A10" s="80"/>
      <c r="B10" s="84"/>
      <c r="C10" s="60"/>
      <c r="D10" s="75"/>
      <c r="E10" s="60"/>
      <c r="F10" s="75"/>
      <c r="G10" s="59" t="s">
        <v>28</v>
      </c>
      <c r="H10" s="59" t="s">
        <v>27</v>
      </c>
      <c r="I10" s="4" t="s">
        <v>37</v>
      </c>
      <c r="J10" s="70"/>
      <c r="K10" s="67"/>
    </row>
    <row r="11" spans="1:11" ht="24" customHeight="1" outlineLevel="2" x14ac:dyDescent="0.15">
      <c r="A11" s="80"/>
      <c r="B11" s="84"/>
      <c r="C11" s="60"/>
      <c r="D11" s="75"/>
      <c r="E11" s="60"/>
      <c r="F11" s="75"/>
      <c r="G11" s="60"/>
      <c r="H11" s="60"/>
      <c r="I11" s="4" t="s">
        <v>40</v>
      </c>
      <c r="J11" s="70"/>
      <c r="K11" s="67"/>
    </row>
    <row r="12" spans="1:11" ht="24" customHeight="1" outlineLevel="2" x14ac:dyDescent="0.15">
      <c r="A12" s="80"/>
      <c r="B12" s="84"/>
      <c r="C12" s="60"/>
      <c r="D12" s="75"/>
      <c r="E12" s="60"/>
      <c r="F12" s="75"/>
      <c r="G12" s="60"/>
      <c r="H12" s="60"/>
      <c r="I12" s="4" t="s">
        <v>41</v>
      </c>
      <c r="J12" s="70"/>
      <c r="K12" s="67"/>
    </row>
    <row r="13" spans="1:11" ht="24" customHeight="1" outlineLevel="2" x14ac:dyDescent="0.15">
      <c r="A13" s="80"/>
      <c r="B13" s="84"/>
      <c r="C13" s="60"/>
      <c r="D13" s="75"/>
      <c r="E13" s="60"/>
      <c r="F13" s="75"/>
      <c r="G13" s="60"/>
      <c r="H13" s="60"/>
      <c r="I13" s="4" t="s">
        <v>42</v>
      </c>
      <c r="J13" s="70"/>
      <c r="K13" s="67"/>
    </row>
    <row r="14" spans="1:11" ht="24" customHeight="1" outlineLevel="2" x14ac:dyDescent="0.15">
      <c r="A14" s="80"/>
      <c r="B14" s="84"/>
      <c r="C14" s="60"/>
      <c r="D14" s="75"/>
      <c r="E14" s="60"/>
      <c r="F14" s="75"/>
      <c r="G14" s="60"/>
      <c r="H14" s="60"/>
      <c r="I14" s="4" t="s">
        <v>48</v>
      </c>
      <c r="J14" s="70"/>
      <c r="K14" s="67"/>
    </row>
    <row r="15" spans="1:11" ht="35.450000000000003" customHeight="1" outlineLevel="2" x14ac:dyDescent="0.15">
      <c r="A15" s="80"/>
      <c r="B15" s="84"/>
      <c r="C15" s="5" t="s">
        <v>15</v>
      </c>
      <c r="D15" s="6">
        <v>6.76</v>
      </c>
      <c r="E15" s="7">
        <v>1</v>
      </c>
      <c r="F15" s="6">
        <f t="shared" si="0"/>
        <v>6.76</v>
      </c>
      <c r="G15" s="4" t="s">
        <v>44</v>
      </c>
      <c r="H15" s="4" t="s">
        <v>45</v>
      </c>
      <c r="I15" s="4" t="s">
        <v>43</v>
      </c>
      <c r="J15" s="8" t="s">
        <v>62</v>
      </c>
      <c r="K15" s="9"/>
    </row>
    <row r="16" spans="1:11" ht="83.25" customHeight="1" outlineLevel="2" x14ac:dyDescent="0.15">
      <c r="A16" s="80"/>
      <c r="B16" s="84"/>
      <c r="C16" s="5" t="s">
        <v>7</v>
      </c>
      <c r="D16" s="6">
        <v>36</v>
      </c>
      <c r="E16" s="7">
        <v>1</v>
      </c>
      <c r="F16" s="6">
        <f t="shared" si="0"/>
        <v>36</v>
      </c>
      <c r="G16" s="4" t="s">
        <v>25</v>
      </c>
      <c r="H16" s="4" t="s">
        <v>32</v>
      </c>
      <c r="I16" s="4" t="s">
        <v>47</v>
      </c>
      <c r="J16" s="8" t="s">
        <v>111</v>
      </c>
      <c r="K16" s="9"/>
    </row>
    <row r="17" spans="1:11" ht="158.25" customHeight="1" outlineLevel="2" x14ac:dyDescent="0.15">
      <c r="A17" s="80"/>
      <c r="B17" s="84"/>
      <c r="C17" s="5" t="s">
        <v>8</v>
      </c>
      <c r="D17" s="6">
        <v>10.08</v>
      </c>
      <c r="E17" s="7">
        <v>1</v>
      </c>
      <c r="F17" s="6">
        <f t="shared" si="0"/>
        <v>10.08</v>
      </c>
      <c r="G17" s="4" t="s">
        <v>25</v>
      </c>
      <c r="H17" s="4" t="s">
        <v>46</v>
      </c>
      <c r="I17" s="4" t="s">
        <v>50</v>
      </c>
      <c r="J17" s="8" t="s">
        <v>95</v>
      </c>
      <c r="K17" s="9"/>
    </row>
    <row r="18" spans="1:11" ht="66.75" customHeight="1" outlineLevel="2" x14ac:dyDescent="0.15">
      <c r="A18" s="80"/>
      <c r="B18" s="84"/>
      <c r="C18" s="5" t="s">
        <v>88</v>
      </c>
      <c r="D18" s="6"/>
      <c r="E18" s="7">
        <v>1</v>
      </c>
      <c r="F18" s="6"/>
      <c r="G18" s="4" t="s">
        <v>89</v>
      </c>
      <c r="H18" s="4"/>
      <c r="I18" s="4"/>
      <c r="J18" s="8" t="s">
        <v>107</v>
      </c>
      <c r="K18" s="9"/>
    </row>
    <row r="19" spans="1:11" ht="168.75" customHeight="1" outlineLevel="2" x14ac:dyDescent="0.15">
      <c r="A19" s="80"/>
      <c r="B19" s="84"/>
      <c r="C19" s="5" t="s">
        <v>63</v>
      </c>
      <c r="D19" s="6">
        <v>5.5</v>
      </c>
      <c r="E19" s="7">
        <v>1</v>
      </c>
      <c r="F19" s="6">
        <f t="shared" ref="F19" si="1">D19*E19</f>
        <v>5.5</v>
      </c>
      <c r="G19" s="4" t="s">
        <v>25</v>
      </c>
      <c r="H19" s="4" t="s">
        <v>46</v>
      </c>
      <c r="I19" s="21" t="s">
        <v>94</v>
      </c>
      <c r="J19" s="8" t="s">
        <v>97</v>
      </c>
      <c r="K19" s="42" t="s">
        <v>55</v>
      </c>
    </row>
    <row r="20" spans="1:11" ht="151.5" customHeight="1" outlineLevel="2" x14ac:dyDescent="0.15">
      <c r="A20" s="80"/>
      <c r="B20" s="84"/>
      <c r="C20" s="5" t="s">
        <v>64</v>
      </c>
      <c r="D20" s="6">
        <v>3.3439999999999999</v>
      </c>
      <c r="E20" s="7">
        <v>1</v>
      </c>
      <c r="F20" s="6">
        <f t="shared" si="0"/>
        <v>3.3439999999999999</v>
      </c>
      <c r="G20" s="4" t="s">
        <v>25</v>
      </c>
      <c r="H20" s="4" t="s">
        <v>46</v>
      </c>
      <c r="I20" s="4"/>
      <c r="J20" s="8" t="s">
        <v>59</v>
      </c>
      <c r="K20" s="9" t="s">
        <v>56</v>
      </c>
    </row>
    <row r="21" spans="1:11" ht="140.25" customHeight="1" outlineLevel="2" x14ac:dyDescent="0.15">
      <c r="A21" s="80"/>
      <c r="B21" s="84"/>
      <c r="C21" s="5" t="s">
        <v>9</v>
      </c>
      <c r="D21" s="6">
        <v>5.8719999999999999</v>
      </c>
      <c r="E21" s="7">
        <v>1</v>
      </c>
      <c r="F21" s="6">
        <f t="shared" si="0"/>
        <v>5.8719999999999999</v>
      </c>
      <c r="G21" s="4" t="s">
        <v>25</v>
      </c>
      <c r="H21" s="4" t="s">
        <v>46</v>
      </c>
      <c r="I21" s="4"/>
      <c r="J21" s="10" t="s">
        <v>98</v>
      </c>
      <c r="K21" s="9"/>
    </row>
    <row r="22" spans="1:11" ht="47.25" customHeight="1" outlineLevel="2" x14ac:dyDescent="0.15">
      <c r="A22" s="80"/>
      <c r="B22" s="84"/>
      <c r="C22" s="5" t="s">
        <v>10</v>
      </c>
      <c r="D22" s="6">
        <v>1</v>
      </c>
      <c r="E22" s="7">
        <v>1</v>
      </c>
      <c r="F22" s="6">
        <f t="shared" si="0"/>
        <v>1</v>
      </c>
      <c r="G22" s="4" t="s">
        <v>25</v>
      </c>
      <c r="H22" s="4" t="s">
        <v>46</v>
      </c>
      <c r="I22" s="4"/>
      <c r="J22" s="10" t="s">
        <v>59</v>
      </c>
      <c r="K22" s="9"/>
    </row>
    <row r="23" spans="1:11" ht="62.25" customHeight="1" outlineLevel="2" x14ac:dyDescent="0.15">
      <c r="A23" s="80"/>
      <c r="B23" s="84"/>
      <c r="C23" s="5" t="s">
        <v>11</v>
      </c>
      <c r="D23" s="6">
        <v>3.45</v>
      </c>
      <c r="E23" s="7">
        <v>1</v>
      </c>
      <c r="F23" s="6">
        <f t="shared" si="0"/>
        <v>3.45</v>
      </c>
      <c r="G23" s="4" t="s">
        <v>25</v>
      </c>
      <c r="H23" s="4" t="s">
        <v>46</v>
      </c>
      <c r="I23" s="21" t="s">
        <v>99</v>
      </c>
      <c r="J23" s="10" t="s">
        <v>108</v>
      </c>
      <c r="K23" s="9"/>
    </row>
    <row r="24" spans="1:11" ht="143.25" customHeight="1" outlineLevel="2" x14ac:dyDescent="0.15">
      <c r="A24" s="80"/>
      <c r="B24" s="84"/>
      <c r="C24" s="5" t="s">
        <v>12</v>
      </c>
      <c r="D24" s="6">
        <v>2.2749999999999999</v>
      </c>
      <c r="E24" s="7">
        <v>1</v>
      </c>
      <c r="F24" s="6">
        <f t="shared" si="0"/>
        <v>2.2749999999999999</v>
      </c>
      <c r="G24" s="4" t="s">
        <v>25</v>
      </c>
      <c r="H24" s="4" t="s">
        <v>46</v>
      </c>
      <c r="I24" s="4"/>
      <c r="J24" s="10" t="s">
        <v>98</v>
      </c>
      <c r="K24" s="9"/>
    </row>
    <row r="25" spans="1:11" ht="78.75" customHeight="1" outlineLevel="2" x14ac:dyDescent="0.15">
      <c r="A25" s="80"/>
      <c r="B25" s="84"/>
      <c r="C25" s="5" t="s">
        <v>13</v>
      </c>
      <c r="D25" s="6">
        <v>1.5871</v>
      </c>
      <c r="E25" s="7">
        <v>1</v>
      </c>
      <c r="F25" s="6">
        <f t="shared" si="0"/>
        <v>1.5871</v>
      </c>
      <c r="G25" s="4" t="s">
        <v>25</v>
      </c>
      <c r="H25" s="4" t="s">
        <v>46</v>
      </c>
      <c r="I25" s="21" t="s">
        <v>99</v>
      </c>
      <c r="J25" s="10" t="s">
        <v>108</v>
      </c>
      <c r="K25" s="9"/>
    </row>
    <row r="26" spans="1:11" ht="138" customHeight="1" outlineLevel="2" x14ac:dyDescent="0.15">
      <c r="A26" s="80"/>
      <c r="B26" s="84"/>
      <c r="C26" s="5" t="s">
        <v>12</v>
      </c>
      <c r="D26" s="6">
        <v>1.7754000000000001</v>
      </c>
      <c r="E26" s="7">
        <v>1</v>
      </c>
      <c r="F26" s="6">
        <f t="shared" si="0"/>
        <v>1.7754000000000001</v>
      </c>
      <c r="G26" s="4" t="s">
        <v>25</v>
      </c>
      <c r="H26" s="4" t="s">
        <v>46</v>
      </c>
      <c r="I26" s="4"/>
      <c r="J26" s="10" t="s">
        <v>98</v>
      </c>
      <c r="K26" s="9"/>
    </row>
    <row r="27" spans="1:11" ht="30.6" customHeight="1" outlineLevel="2" x14ac:dyDescent="0.15">
      <c r="A27" s="80"/>
      <c r="B27" s="84"/>
      <c r="C27" s="5" t="s">
        <v>14</v>
      </c>
      <c r="D27" s="6">
        <v>9.49</v>
      </c>
      <c r="E27" s="7">
        <v>1</v>
      </c>
      <c r="F27" s="6">
        <f t="shared" si="0"/>
        <v>9.49</v>
      </c>
      <c r="G27" s="4" t="s">
        <v>44</v>
      </c>
      <c r="H27" s="4" t="s">
        <v>45</v>
      </c>
      <c r="I27" s="4" t="s">
        <v>51</v>
      </c>
      <c r="J27" s="8" t="s">
        <v>62</v>
      </c>
      <c r="K27" s="9"/>
    </row>
    <row r="28" spans="1:11" ht="70.150000000000006" customHeight="1" outlineLevel="2" x14ac:dyDescent="0.15">
      <c r="A28" s="80"/>
      <c r="B28" s="85"/>
      <c r="C28" s="5" t="s">
        <v>57</v>
      </c>
      <c r="D28" s="6">
        <v>14</v>
      </c>
      <c r="E28" s="7">
        <v>1</v>
      </c>
      <c r="F28" s="6">
        <f t="shared" si="0"/>
        <v>14</v>
      </c>
      <c r="G28" s="4" t="s">
        <v>53</v>
      </c>
      <c r="H28" s="11"/>
      <c r="I28" s="4"/>
      <c r="J28" s="8" t="s">
        <v>59</v>
      </c>
      <c r="K28" s="9"/>
    </row>
    <row r="29" spans="1:11" outlineLevel="2" x14ac:dyDescent="0.15">
      <c r="A29" s="12" t="s">
        <v>23</v>
      </c>
      <c r="B29" s="13"/>
      <c r="C29" s="14"/>
      <c r="D29" s="15"/>
      <c r="E29" s="16"/>
      <c r="F29" s="15">
        <f>SUM(F2:F28)</f>
        <v>138.23349999999999</v>
      </c>
      <c r="G29" s="17"/>
      <c r="H29" s="17"/>
      <c r="I29" s="17"/>
      <c r="J29" s="18"/>
      <c r="K29" s="19"/>
    </row>
    <row r="30" spans="1:11" ht="62.25" customHeight="1" outlineLevel="2" x14ac:dyDescent="0.15">
      <c r="A30" s="87" t="s">
        <v>80</v>
      </c>
      <c r="B30" s="86" t="s">
        <v>83</v>
      </c>
      <c r="C30" s="61" t="s">
        <v>5</v>
      </c>
      <c r="D30" s="76">
        <v>10.8</v>
      </c>
      <c r="E30" s="77">
        <v>1</v>
      </c>
      <c r="F30" s="76">
        <f t="shared" si="0"/>
        <v>10.8</v>
      </c>
      <c r="G30" s="4" t="s">
        <v>25</v>
      </c>
      <c r="H30" s="4" t="s">
        <v>26</v>
      </c>
      <c r="I30" s="4" t="s">
        <v>29</v>
      </c>
      <c r="J30" s="62" t="s">
        <v>100</v>
      </c>
      <c r="K30" s="56" t="s">
        <v>73</v>
      </c>
    </row>
    <row r="31" spans="1:11" ht="71.25" customHeight="1" outlineLevel="2" x14ac:dyDescent="0.15">
      <c r="A31" s="87"/>
      <c r="B31" s="84"/>
      <c r="C31" s="61"/>
      <c r="D31" s="76"/>
      <c r="E31" s="61"/>
      <c r="F31" s="76"/>
      <c r="G31" s="4" t="s">
        <v>28</v>
      </c>
      <c r="H31" s="4" t="s">
        <v>27</v>
      </c>
      <c r="I31" s="4" t="s">
        <v>30</v>
      </c>
      <c r="J31" s="63"/>
      <c r="K31" s="58"/>
    </row>
    <row r="32" spans="1:11" ht="22.5" customHeight="1" outlineLevel="2" x14ac:dyDescent="0.15">
      <c r="A32" s="87"/>
      <c r="B32" s="84"/>
      <c r="C32" s="61" t="s">
        <v>6</v>
      </c>
      <c r="D32" s="76">
        <v>25.8</v>
      </c>
      <c r="E32" s="77">
        <v>1</v>
      </c>
      <c r="F32" s="76">
        <f t="shared" si="0"/>
        <v>25.8</v>
      </c>
      <c r="G32" s="59" t="s">
        <v>25</v>
      </c>
      <c r="H32" s="59" t="s">
        <v>32</v>
      </c>
      <c r="I32" s="4" t="s">
        <v>38</v>
      </c>
      <c r="J32" s="62" t="s">
        <v>110</v>
      </c>
      <c r="K32" s="56" t="s">
        <v>74</v>
      </c>
    </row>
    <row r="33" spans="1:11" ht="22.5" customHeight="1" outlineLevel="2" x14ac:dyDescent="0.15">
      <c r="A33" s="87"/>
      <c r="B33" s="84"/>
      <c r="C33" s="61"/>
      <c r="D33" s="76"/>
      <c r="E33" s="61"/>
      <c r="F33" s="76"/>
      <c r="G33" s="61"/>
      <c r="H33" s="61"/>
      <c r="I33" s="4" t="s">
        <v>39</v>
      </c>
      <c r="J33" s="63"/>
      <c r="K33" s="57"/>
    </row>
    <row r="34" spans="1:11" ht="22.5" customHeight="1" outlineLevel="2" x14ac:dyDescent="0.15">
      <c r="A34" s="87"/>
      <c r="B34" s="84"/>
      <c r="C34" s="61"/>
      <c r="D34" s="76"/>
      <c r="E34" s="61"/>
      <c r="F34" s="76"/>
      <c r="G34" s="61"/>
      <c r="H34" s="61"/>
      <c r="I34" s="4" t="s">
        <v>33</v>
      </c>
      <c r="J34" s="63"/>
      <c r="K34" s="57"/>
    </row>
    <row r="35" spans="1:11" ht="22.5" customHeight="1" outlineLevel="2" x14ac:dyDescent="0.15">
      <c r="A35" s="87"/>
      <c r="B35" s="84"/>
      <c r="C35" s="61"/>
      <c r="D35" s="76"/>
      <c r="E35" s="61"/>
      <c r="F35" s="76"/>
      <c r="G35" s="61"/>
      <c r="H35" s="61"/>
      <c r="I35" s="4" t="s">
        <v>34</v>
      </c>
      <c r="J35" s="63"/>
      <c r="K35" s="57"/>
    </row>
    <row r="36" spans="1:11" ht="22.5" customHeight="1" outlineLevel="2" x14ac:dyDescent="0.15">
      <c r="A36" s="87"/>
      <c r="B36" s="84"/>
      <c r="C36" s="61"/>
      <c r="D36" s="76"/>
      <c r="E36" s="61"/>
      <c r="F36" s="76"/>
      <c r="G36" s="61"/>
      <c r="H36" s="61"/>
      <c r="I36" s="4" t="s">
        <v>35</v>
      </c>
      <c r="J36" s="63"/>
      <c r="K36" s="57"/>
    </row>
    <row r="37" spans="1:11" ht="22.5" customHeight="1" outlineLevel="2" x14ac:dyDescent="0.15">
      <c r="A37" s="87"/>
      <c r="B37" s="84"/>
      <c r="C37" s="61"/>
      <c r="D37" s="76"/>
      <c r="E37" s="61"/>
      <c r="F37" s="76"/>
      <c r="G37" s="61"/>
      <c r="H37" s="61"/>
      <c r="I37" s="4" t="s">
        <v>36</v>
      </c>
      <c r="J37" s="63"/>
      <c r="K37" s="57"/>
    </row>
    <row r="38" spans="1:11" ht="22.5" customHeight="1" outlineLevel="2" x14ac:dyDescent="0.15">
      <c r="A38" s="87"/>
      <c r="B38" s="84"/>
      <c r="C38" s="61"/>
      <c r="D38" s="76"/>
      <c r="E38" s="61"/>
      <c r="F38" s="76"/>
      <c r="G38" s="59" t="s">
        <v>28</v>
      </c>
      <c r="H38" s="59" t="s">
        <v>27</v>
      </c>
      <c r="I38" s="4" t="s">
        <v>37</v>
      </c>
      <c r="J38" s="63"/>
      <c r="K38" s="57"/>
    </row>
    <row r="39" spans="1:11" ht="22.5" customHeight="1" outlineLevel="2" x14ac:dyDescent="0.15">
      <c r="A39" s="87"/>
      <c r="B39" s="84"/>
      <c r="C39" s="61"/>
      <c r="D39" s="76"/>
      <c r="E39" s="61"/>
      <c r="F39" s="76"/>
      <c r="G39" s="61"/>
      <c r="H39" s="61"/>
      <c r="I39" s="4" t="s">
        <v>40</v>
      </c>
      <c r="J39" s="63"/>
      <c r="K39" s="57"/>
    </row>
    <row r="40" spans="1:11" ht="22.5" customHeight="1" outlineLevel="2" x14ac:dyDescent="0.15">
      <c r="A40" s="87"/>
      <c r="B40" s="84"/>
      <c r="C40" s="61"/>
      <c r="D40" s="76"/>
      <c r="E40" s="61"/>
      <c r="F40" s="76"/>
      <c r="G40" s="61"/>
      <c r="H40" s="61"/>
      <c r="I40" s="4" t="s">
        <v>41</v>
      </c>
      <c r="J40" s="63"/>
      <c r="K40" s="57"/>
    </row>
    <row r="41" spans="1:11" ht="22.5" customHeight="1" outlineLevel="2" x14ac:dyDescent="0.15">
      <c r="A41" s="87"/>
      <c r="B41" s="84"/>
      <c r="C41" s="61"/>
      <c r="D41" s="76"/>
      <c r="E41" s="61"/>
      <c r="F41" s="76"/>
      <c r="G41" s="61"/>
      <c r="H41" s="61"/>
      <c r="I41" s="4" t="s">
        <v>42</v>
      </c>
      <c r="J41" s="63"/>
      <c r="K41" s="57"/>
    </row>
    <row r="42" spans="1:11" ht="22.5" customHeight="1" outlineLevel="2" x14ac:dyDescent="0.15">
      <c r="A42" s="87"/>
      <c r="B42" s="84"/>
      <c r="C42" s="61"/>
      <c r="D42" s="76"/>
      <c r="E42" s="61"/>
      <c r="F42" s="76"/>
      <c r="G42" s="61"/>
      <c r="H42" s="61"/>
      <c r="I42" s="4" t="s">
        <v>48</v>
      </c>
      <c r="J42" s="63"/>
      <c r="K42" s="57"/>
    </row>
    <row r="43" spans="1:11" ht="22.5" customHeight="1" outlineLevel="2" x14ac:dyDescent="0.15">
      <c r="A43" s="87"/>
      <c r="B43" s="84"/>
      <c r="C43" s="61"/>
      <c r="D43" s="76"/>
      <c r="E43" s="61"/>
      <c r="F43" s="76"/>
      <c r="G43" s="61"/>
      <c r="H43" s="61"/>
      <c r="I43" s="4" t="s">
        <v>49</v>
      </c>
      <c r="J43" s="63"/>
      <c r="K43" s="58"/>
    </row>
    <row r="44" spans="1:11" ht="27" customHeight="1" outlineLevel="2" x14ac:dyDescent="0.15">
      <c r="A44" s="87"/>
      <c r="B44" s="84"/>
      <c r="C44" s="5" t="s">
        <v>15</v>
      </c>
      <c r="D44" s="6">
        <v>6.76</v>
      </c>
      <c r="E44" s="7">
        <v>1</v>
      </c>
      <c r="F44" s="6">
        <f t="shared" si="0"/>
        <v>6.76</v>
      </c>
      <c r="G44" s="4" t="s">
        <v>44</v>
      </c>
      <c r="H44" s="4" t="s">
        <v>45</v>
      </c>
      <c r="I44" s="4" t="s">
        <v>43</v>
      </c>
      <c r="J44" s="8" t="s">
        <v>101</v>
      </c>
      <c r="K44" s="9"/>
    </row>
    <row r="45" spans="1:11" ht="81" customHeight="1" outlineLevel="2" x14ac:dyDescent="0.15">
      <c r="A45" s="87"/>
      <c r="B45" s="84"/>
      <c r="C45" s="5" t="s">
        <v>7</v>
      </c>
      <c r="D45" s="6">
        <v>30.42</v>
      </c>
      <c r="E45" s="7">
        <v>1</v>
      </c>
      <c r="F45" s="6">
        <f t="shared" si="0"/>
        <v>30.42</v>
      </c>
      <c r="G45" s="4" t="s">
        <v>25</v>
      </c>
      <c r="H45" s="4" t="s">
        <v>32</v>
      </c>
      <c r="I45" s="4" t="s">
        <v>47</v>
      </c>
      <c r="J45" s="8" t="s">
        <v>112</v>
      </c>
      <c r="K45" s="9"/>
    </row>
    <row r="46" spans="1:11" ht="160.5" customHeight="1" outlineLevel="2" x14ac:dyDescent="0.15">
      <c r="A46" s="87"/>
      <c r="B46" s="84"/>
      <c r="C46" s="5" t="s">
        <v>8</v>
      </c>
      <c r="D46" s="6">
        <v>12.72</v>
      </c>
      <c r="E46" s="7">
        <v>1</v>
      </c>
      <c r="F46" s="6">
        <f t="shared" si="0"/>
        <v>12.72</v>
      </c>
      <c r="G46" s="4" t="s">
        <v>25</v>
      </c>
      <c r="H46" s="4" t="s">
        <v>46</v>
      </c>
      <c r="I46" s="4" t="s">
        <v>50</v>
      </c>
      <c r="J46" s="8" t="s">
        <v>102</v>
      </c>
      <c r="K46" s="9"/>
    </row>
    <row r="47" spans="1:11" ht="66.75" customHeight="1" outlineLevel="2" x14ac:dyDescent="0.15">
      <c r="A47" s="87"/>
      <c r="B47" s="84"/>
      <c r="C47" s="5" t="s">
        <v>88</v>
      </c>
      <c r="D47" s="6"/>
      <c r="E47" s="7">
        <v>1</v>
      </c>
      <c r="F47" s="6"/>
      <c r="G47" s="4" t="s">
        <v>89</v>
      </c>
      <c r="H47" s="4"/>
      <c r="I47" s="4"/>
      <c r="J47" s="8" t="s">
        <v>107</v>
      </c>
      <c r="K47" s="9"/>
    </row>
    <row r="48" spans="1:11" ht="177.75" customHeight="1" outlineLevel="2" x14ac:dyDescent="0.15">
      <c r="A48" s="87"/>
      <c r="B48" s="84"/>
      <c r="C48" s="5" t="s">
        <v>65</v>
      </c>
      <c r="D48" s="6">
        <v>4.7119999999999997</v>
      </c>
      <c r="E48" s="7">
        <v>1</v>
      </c>
      <c r="F48" s="6">
        <f t="shared" si="0"/>
        <v>4.7119999999999997</v>
      </c>
      <c r="G48" s="4" t="s">
        <v>25</v>
      </c>
      <c r="H48" s="4" t="s">
        <v>46</v>
      </c>
      <c r="I48" s="4"/>
      <c r="J48" s="43" t="s">
        <v>103</v>
      </c>
      <c r="K48" s="9" t="s">
        <v>54</v>
      </c>
    </row>
    <row r="49" spans="1:11" ht="137.25" customHeight="1" outlineLevel="2" x14ac:dyDescent="0.15">
      <c r="A49" s="87"/>
      <c r="B49" s="84"/>
      <c r="C49" s="5" t="s">
        <v>9</v>
      </c>
      <c r="D49" s="6">
        <v>4.2</v>
      </c>
      <c r="E49" s="7">
        <v>1</v>
      </c>
      <c r="F49" s="6">
        <f t="shared" si="0"/>
        <v>4.2</v>
      </c>
      <c r="G49" s="4" t="s">
        <v>25</v>
      </c>
      <c r="H49" s="4" t="s">
        <v>46</v>
      </c>
      <c r="I49" s="4"/>
      <c r="J49" s="43" t="s">
        <v>104</v>
      </c>
      <c r="K49" s="9"/>
    </row>
    <row r="50" spans="1:11" ht="24" customHeight="1" outlineLevel="2" x14ac:dyDescent="0.15">
      <c r="A50" s="87"/>
      <c r="B50" s="84"/>
      <c r="C50" s="5" t="s">
        <v>10</v>
      </c>
      <c r="D50" s="6">
        <v>1.1000000000000001</v>
      </c>
      <c r="E50" s="7">
        <v>1</v>
      </c>
      <c r="F50" s="6">
        <f t="shared" si="0"/>
        <v>1.1000000000000001</v>
      </c>
      <c r="G50" s="4" t="s">
        <v>25</v>
      </c>
      <c r="H50" s="4" t="s">
        <v>46</v>
      </c>
      <c r="I50" s="4"/>
      <c r="J50" s="44" t="s">
        <v>59</v>
      </c>
      <c r="K50" s="9"/>
    </row>
    <row r="51" spans="1:11" ht="71.25" customHeight="1" outlineLevel="2" x14ac:dyDescent="0.15">
      <c r="A51" s="87"/>
      <c r="B51" s="84"/>
      <c r="C51" s="5" t="s">
        <v>16</v>
      </c>
      <c r="D51" s="6">
        <v>2.1</v>
      </c>
      <c r="E51" s="7">
        <v>1</v>
      </c>
      <c r="F51" s="6">
        <f t="shared" si="0"/>
        <v>2.1</v>
      </c>
      <c r="G51" s="4" t="s">
        <v>25</v>
      </c>
      <c r="H51" s="4" t="s">
        <v>46</v>
      </c>
      <c r="I51" s="21" t="s">
        <v>99</v>
      </c>
      <c r="J51" s="43" t="s">
        <v>108</v>
      </c>
      <c r="K51" s="9"/>
    </row>
    <row r="52" spans="1:11" ht="147" customHeight="1" outlineLevel="2" x14ac:dyDescent="0.15">
      <c r="A52" s="87"/>
      <c r="B52" s="84"/>
      <c r="C52" s="5" t="s">
        <v>12</v>
      </c>
      <c r="D52" s="6">
        <v>1.68</v>
      </c>
      <c r="E52" s="7">
        <v>1</v>
      </c>
      <c r="F52" s="6">
        <f t="shared" si="0"/>
        <v>1.68</v>
      </c>
      <c r="G52" s="4" t="s">
        <v>25</v>
      </c>
      <c r="H52" s="4" t="s">
        <v>46</v>
      </c>
      <c r="I52" s="4"/>
      <c r="J52" s="43" t="s">
        <v>104</v>
      </c>
      <c r="K52" s="9"/>
    </row>
    <row r="53" spans="1:11" ht="68.25" customHeight="1" outlineLevel="2" x14ac:dyDescent="0.15">
      <c r="A53" s="87"/>
      <c r="B53" s="84"/>
      <c r="C53" s="5" t="s">
        <v>17</v>
      </c>
      <c r="D53" s="6">
        <v>1.65</v>
      </c>
      <c r="E53" s="7">
        <v>1</v>
      </c>
      <c r="F53" s="6">
        <f t="shared" si="0"/>
        <v>1.65</v>
      </c>
      <c r="G53" s="4" t="s">
        <v>25</v>
      </c>
      <c r="H53" s="4" t="s">
        <v>46</v>
      </c>
      <c r="I53" s="4"/>
      <c r="J53" s="43" t="s">
        <v>108</v>
      </c>
      <c r="K53" s="9"/>
    </row>
    <row r="54" spans="1:11" ht="134.25" customHeight="1" outlineLevel="2" x14ac:dyDescent="0.15">
      <c r="A54" s="87"/>
      <c r="B54" s="84"/>
      <c r="C54" s="5" t="s">
        <v>12</v>
      </c>
      <c r="D54" s="6">
        <v>1.46</v>
      </c>
      <c r="E54" s="7">
        <v>1</v>
      </c>
      <c r="F54" s="6">
        <f t="shared" si="0"/>
        <v>1.46</v>
      </c>
      <c r="G54" s="4" t="s">
        <v>25</v>
      </c>
      <c r="H54" s="4" t="s">
        <v>46</v>
      </c>
      <c r="I54" s="4"/>
      <c r="J54" s="43" t="s">
        <v>104</v>
      </c>
      <c r="K54" s="9"/>
    </row>
    <row r="55" spans="1:11" ht="31.9" customHeight="1" outlineLevel="2" x14ac:dyDescent="0.15">
      <c r="A55" s="87"/>
      <c r="B55" s="84"/>
      <c r="C55" s="5" t="s">
        <v>14</v>
      </c>
      <c r="D55" s="6">
        <v>9.49</v>
      </c>
      <c r="E55" s="7">
        <v>1</v>
      </c>
      <c r="F55" s="6">
        <f>D55*E55</f>
        <v>9.49</v>
      </c>
      <c r="G55" s="4" t="s">
        <v>44</v>
      </c>
      <c r="H55" s="4" t="s">
        <v>45</v>
      </c>
      <c r="I55" s="4" t="s">
        <v>51</v>
      </c>
      <c r="J55" s="8" t="s">
        <v>66</v>
      </c>
      <c r="K55" s="9"/>
    </row>
    <row r="56" spans="1:11" ht="48" customHeight="1" outlineLevel="2" x14ac:dyDescent="0.15">
      <c r="A56" s="87"/>
      <c r="B56" s="85"/>
      <c r="C56" s="5" t="s">
        <v>18</v>
      </c>
      <c r="D56" s="6">
        <v>14</v>
      </c>
      <c r="E56" s="7">
        <v>1</v>
      </c>
      <c r="F56" s="6">
        <f>D56*E56</f>
        <v>14</v>
      </c>
      <c r="G56" s="4" t="s">
        <v>53</v>
      </c>
      <c r="H56" s="4"/>
      <c r="I56" s="4"/>
      <c r="J56" s="8" t="s">
        <v>59</v>
      </c>
      <c r="K56" s="9"/>
    </row>
    <row r="57" spans="1:11" outlineLevel="2" x14ac:dyDescent="0.15">
      <c r="A57" s="12" t="s">
        <v>23</v>
      </c>
      <c r="B57" s="13"/>
      <c r="C57" s="14"/>
      <c r="D57" s="15"/>
      <c r="E57" s="16"/>
      <c r="F57" s="15">
        <f>SUM(F30:F56)</f>
        <v>126.892</v>
      </c>
      <c r="G57" s="17"/>
      <c r="H57" s="17"/>
      <c r="I57" s="17"/>
      <c r="J57" s="18"/>
      <c r="K57" s="19"/>
    </row>
    <row r="58" spans="1:11" ht="99.75" outlineLevel="2" x14ac:dyDescent="0.15">
      <c r="A58" s="81" t="s">
        <v>81</v>
      </c>
      <c r="B58" s="86" t="s">
        <v>87</v>
      </c>
      <c r="C58" s="5" t="s">
        <v>19</v>
      </c>
      <c r="D58" s="6"/>
      <c r="E58" s="7"/>
      <c r="F58" s="6">
        <v>8.4600000000000009</v>
      </c>
      <c r="G58" s="4" t="s">
        <v>25</v>
      </c>
      <c r="H58" s="4" t="s">
        <v>26</v>
      </c>
      <c r="I58" s="4"/>
      <c r="J58" s="8" t="s">
        <v>106</v>
      </c>
      <c r="K58" s="9"/>
    </row>
    <row r="59" spans="1:11" ht="30.6" customHeight="1" outlineLevel="2" x14ac:dyDescent="0.15">
      <c r="A59" s="82"/>
      <c r="B59" s="84"/>
      <c r="C59" s="20" t="s">
        <v>20</v>
      </c>
      <c r="D59" s="6"/>
      <c r="E59" s="7"/>
      <c r="F59" s="6">
        <v>32.83</v>
      </c>
      <c r="G59" s="4" t="s">
        <v>25</v>
      </c>
      <c r="H59" s="4" t="s">
        <v>26</v>
      </c>
      <c r="I59" s="4"/>
      <c r="J59" s="8" t="s">
        <v>59</v>
      </c>
      <c r="K59" s="9"/>
    </row>
    <row r="60" spans="1:11" ht="168.75" customHeight="1" outlineLevel="2" x14ac:dyDescent="0.15">
      <c r="A60" s="82"/>
      <c r="B60" s="84"/>
      <c r="C60" s="20" t="s">
        <v>68</v>
      </c>
      <c r="D60" s="6"/>
      <c r="E60" s="7"/>
      <c r="F60" s="6">
        <v>18.602</v>
      </c>
      <c r="G60" s="4" t="s">
        <v>25</v>
      </c>
      <c r="H60" s="4" t="s">
        <v>52</v>
      </c>
      <c r="I60" s="4"/>
      <c r="J60" s="51" t="s">
        <v>113</v>
      </c>
      <c r="K60" s="9"/>
    </row>
    <row r="61" spans="1:11" ht="68.45" customHeight="1" outlineLevel="2" x14ac:dyDescent="0.15">
      <c r="A61" s="82"/>
      <c r="B61" s="84"/>
      <c r="C61" s="5" t="s">
        <v>22</v>
      </c>
      <c r="D61" s="6"/>
      <c r="E61" s="7"/>
      <c r="F61" s="6">
        <v>14.85</v>
      </c>
      <c r="G61" s="4" t="s">
        <v>25</v>
      </c>
      <c r="H61" s="4" t="s">
        <v>52</v>
      </c>
      <c r="I61" s="4"/>
      <c r="J61" s="10" t="s">
        <v>59</v>
      </c>
      <c r="K61" s="9"/>
    </row>
    <row r="62" spans="1:11" ht="83.25" customHeight="1" outlineLevel="2" x14ac:dyDescent="0.15">
      <c r="A62" s="82"/>
      <c r="B62" s="84"/>
      <c r="C62" s="5" t="s">
        <v>75</v>
      </c>
      <c r="D62" s="6"/>
      <c r="E62" s="7"/>
      <c r="F62" s="6"/>
      <c r="G62" s="4"/>
      <c r="H62" s="21" t="s">
        <v>76</v>
      </c>
      <c r="I62" s="4"/>
      <c r="J62" s="8" t="s">
        <v>59</v>
      </c>
      <c r="K62" s="9"/>
    </row>
    <row r="63" spans="1:11" ht="78" customHeight="1" outlineLevel="2" x14ac:dyDescent="0.15">
      <c r="A63" s="82"/>
      <c r="B63" s="85"/>
      <c r="C63" s="20" t="s">
        <v>77</v>
      </c>
      <c r="D63" s="6"/>
      <c r="E63" s="7"/>
      <c r="F63" s="6"/>
      <c r="G63" s="4"/>
      <c r="H63" s="4" t="s">
        <v>78</v>
      </c>
      <c r="I63" s="4"/>
      <c r="J63" s="8" t="s">
        <v>59</v>
      </c>
      <c r="K63" s="9"/>
    </row>
    <row r="64" spans="1:11" outlineLevel="2" x14ac:dyDescent="0.15">
      <c r="A64" s="12" t="s">
        <v>23</v>
      </c>
      <c r="B64" s="13"/>
      <c r="C64" s="14"/>
      <c r="D64" s="15"/>
      <c r="E64" s="16"/>
      <c r="F64" s="15">
        <f>SUM(F58:F63)</f>
        <v>74.74199999999999</v>
      </c>
      <c r="G64" s="17"/>
      <c r="H64" s="17"/>
      <c r="I64" s="17"/>
      <c r="J64" s="18"/>
      <c r="K64" s="22"/>
    </row>
    <row r="65" spans="1:11" ht="68.25" customHeight="1" outlineLevel="2" x14ac:dyDescent="0.15">
      <c r="A65" s="81" t="s">
        <v>81</v>
      </c>
      <c r="B65" s="86" t="s">
        <v>84</v>
      </c>
      <c r="C65" s="5" t="s">
        <v>21</v>
      </c>
      <c r="D65" s="6"/>
      <c r="E65" s="7"/>
      <c r="F65" s="6">
        <v>29.716999999999999</v>
      </c>
      <c r="G65" s="4" t="s">
        <v>25</v>
      </c>
      <c r="H65" s="4" t="s">
        <v>52</v>
      </c>
      <c r="I65" s="4"/>
      <c r="J65" s="10" t="s">
        <v>67</v>
      </c>
      <c r="K65" s="9"/>
    </row>
    <row r="66" spans="1:11" ht="185.25" customHeight="1" outlineLevel="2" x14ac:dyDescent="0.15">
      <c r="A66" s="82"/>
      <c r="B66" s="84"/>
      <c r="C66" s="5" t="s">
        <v>22</v>
      </c>
      <c r="D66" s="6"/>
      <c r="E66" s="7"/>
      <c r="F66" s="6">
        <v>14.85</v>
      </c>
      <c r="G66" s="4" t="s">
        <v>25</v>
      </c>
      <c r="H66" s="4" t="s">
        <v>52</v>
      </c>
      <c r="I66" s="4"/>
      <c r="J66" s="10" t="s">
        <v>113</v>
      </c>
      <c r="K66" s="9"/>
    </row>
    <row r="67" spans="1:11" ht="43.5" customHeight="1" outlineLevel="2" x14ac:dyDescent="0.15">
      <c r="A67" s="79"/>
      <c r="B67" s="85"/>
      <c r="C67" s="5" t="s">
        <v>86</v>
      </c>
      <c r="D67" s="6"/>
      <c r="E67" s="7"/>
      <c r="F67" s="6"/>
      <c r="G67" s="4"/>
      <c r="H67" s="4" t="s">
        <v>85</v>
      </c>
      <c r="I67" s="4"/>
      <c r="J67" s="10" t="s">
        <v>105</v>
      </c>
      <c r="K67" s="9"/>
    </row>
    <row r="68" spans="1:11" outlineLevel="2" x14ac:dyDescent="0.15">
      <c r="A68" s="12" t="s">
        <v>23</v>
      </c>
      <c r="B68" s="13"/>
      <c r="C68" s="14"/>
      <c r="D68" s="15"/>
      <c r="E68" s="16"/>
      <c r="F68" s="15">
        <f>SUM(F65:F67)</f>
        <v>44.567</v>
      </c>
      <c r="G68" s="17"/>
      <c r="H68" s="17"/>
      <c r="I68" s="17"/>
      <c r="J68" s="18"/>
      <c r="K68" s="19"/>
    </row>
    <row r="69" spans="1:11" outlineLevel="2" x14ac:dyDescent="0.15">
      <c r="A69" s="12" t="s">
        <v>24</v>
      </c>
      <c r="B69" s="13"/>
      <c r="C69" s="14"/>
      <c r="D69" s="15"/>
      <c r="E69" s="16"/>
      <c r="F69" s="15">
        <f>F29*4+F57*4+F64+(F68*3)</f>
        <v>1268.9449999999999</v>
      </c>
      <c r="G69" s="17"/>
      <c r="H69" s="17"/>
      <c r="I69" s="17"/>
      <c r="J69" s="18"/>
      <c r="K69" s="23" t="s">
        <v>60</v>
      </c>
    </row>
    <row r="70" spans="1:11" ht="261.75" customHeight="1" outlineLevel="2" thickBot="1" x14ac:dyDescent="0.2">
      <c r="A70" s="24" t="s">
        <v>61</v>
      </c>
      <c r="B70" s="25" t="s">
        <v>58</v>
      </c>
      <c r="C70" s="26" t="s">
        <v>69</v>
      </c>
      <c r="D70" s="27"/>
      <c r="E70" s="28"/>
      <c r="F70" s="27"/>
      <c r="G70" s="29"/>
      <c r="H70" s="29"/>
      <c r="I70" s="29"/>
      <c r="J70" s="30" t="s">
        <v>70</v>
      </c>
      <c r="K70" s="31"/>
    </row>
    <row r="71" spans="1:11" ht="15.75" customHeight="1" outlineLevel="2" x14ac:dyDescent="0.15">
      <c r="A71" s="32"/>
      <c r="B71" s="32"/>
      <c r="C71" s="33"/>
      <c r="D71" s="34"/>
      <c r="E71" s="35"/>
      <c r="F71" s="34"/>
      <c r="G71" s="36"/>
      <c r="H71" s="36"/>
      <c r="I71" s="36"/>
      <c r="J71" s="36"/>
      <c r="K71" s="33"/>
    </row>
    <row r="72" spans="1:11" ht="15.75" customHeight="1" outlineLevel="2" x14ac:dyDescent="0.15">
      <c r="A72" s="53" t="s">
        <v>114</v>
      </c>
    </row>
    <row r="73" spans="1:11" ht="15.75" customHeight="1" outlineLevel="2" x14ac:dyDescent="0.15">
      <c r="A73" s="53" t="s">
        <v>116</v>
      </c>
    </row>
    <row r="74" spans="1:11" ht="21.75" customHeight="1" outlineLevel="2" x14ac:dyDescent="0.15">
      <c r="A74" s="40" t="s">
        <v>115</v>
      </c>
      <c r="B74" s="55"/>
      <c r="C74" s="55"/>
      <c r="D74" s="38"/>
    </row>
    <row r="75" spans="1:11" ht="21.75" customHeight="1" outlineLevel="1" x14ac:dyDescent="0.15">
      <c r="A75" s="41" t="s">
        <v>96</v>
      </c>
    </row>
    <row r="76" spans="1:11" outlineLevel="1" x14ac:dyDescent="0.15">
      <c r="A76" s="52" t="s">
        <v>117</v>
      </c>
    </row>
    <row r="77" spans="1:11" outlineLevel="1" x14ac:dyDescent="0.15"/>
    <row r="78" spans="1:11" outlineLevel="1" x14ac:dyDescent="0.15"/>
    <row r="79" spans="1:11" outlineLevel="1" x14ac:dyDescent="0.15"/>
    <row r="80" spans="1:11" outlineLevel="1" x14ac:dyDescent="0.15"/>
    <row r="81" outlineLevel="1" x14ac:dyDescent="0.15"/>
    <row r="82" outlineLevel="1" x14ac:dyDescent="0.15"/>
    <row r="83" outlineLevel="1" x14ac:dyDescent="0.15"/>
    <row r="84" outlineLevel="1" x14ac:dyDescent="0.15"/>
    <row r="85" outlineLevel="1" x14ac:dyDescent="0.15"/>
    <row r="86" outlineLevel="1" x14ac:dyDescent="0.15"/>
    <row r="87" outlineLevel="1" x14ac:dyDescent="0.15"/>
    <row r="88" outlineLevel="1" x14ac:dyDescent="0.15"/>
    <row r="89" outlineLevel="1" x14ac:dyDescent="0.15"/>
    <row r="90" outlineLevel="1" x14ac:dyDescent="0.15"/>
    <row r="91" outlineLevel="1" x14ac:dyDescent="0.15"/>
    <row r="92" outlineLevel="1" x14ac:dyDescent="0.15"/>
    <row r="93" outlineLevel="1" x14ac:dyDescent="0.15"/>
    <row r="94" outlineLevel="1" x14ac:dyDescent="0.15"/>
    <row r="95" outlineLevel="1" x14ac:dyDescent="0.15"/>
    <row r="96" outlineLevel="1" x14ac:dyDescent="0.15"/>
    <row r="97" outlineLevel="1" x14ac:dyDescent="0.15"/>
    <row r="98" outlineLevel="1" x14ac:dyDescent="0.15"/>
    <row r="99" outlineLevel="1" x14ac:dyDescent="0.15"/>
  </sheetData>
  <mergeCells count="41">
    <mergeCell ref="F2:F3"/>
    <mergeCell ref="G38:G43"/>
    <mergeCell ref="H38:H43"/>
    <mergeCell ref="A2:A28"/>
    <mergeCell ref="A65:A67"/>
    <mergeCell ref="B2:B28"/>
    <mergeCell ref="B65:B67"/>
    <mergeCell ref="A58:A63"/>
    <mergeCell ref="B30:B56"/>
    <mergeCell ref="B58:B63"/>
    <mergeCell ref="A30:A56"/>
    <mergeCell ref="G1:H1"/>
    <mergeCell ref="C2:C3"/>
    <mergeCell ref="D2:D3"/>
    <mergeCell ref="F32:F43"/>
    <mergeCell ref="C30:C31"/>
    <mergeCell ref="D30:D31"/>
    <mergeCell ref="E30:E31"/>
    <mergeCell ref="F4:F14"/>
    <mergeCell ref="E4:E14"/>
    <mergeCell ref="C4:C14"/>
    <mergeCell ref="D4:D14"/>
    <mergeCell ref="F30:F31"/>
    <mergeCell ref="C32:C43"/>
    <mergeCell ref="D32:D43"/>
    <mergeCell ref="E32:E43"/>
    <mergeCell ref="E2:E3"/>
    <mergeCell ref="J2:J3"/>
    <mergeCell ref="K4:K14"/>
    <mergeCell ref="K2:K3"/>
    <mergeCell ref="J4:J14"/>
    <mergeCell ref="K30:K31"/>
    <mergeCell ref="K32:K43"/>
    <mergeCell ref="H4:H9"/>
    <mergeCell ref="H10:H14"/>
    <mergeCell ref="G32:G37"/>
    <mergeCell ref="G4:G9"/>
    <mergeCell ref="G10:G14"/>
    <mergeCell ref="J30:J31"/>
    <mergeCell ref="J32:J43"/>
    <mergeCell ref="H32:H37"/>
  </mergeCells>
  <phoneticPr fontId="1"/>
  <printOptions horizontalCentered="1"/>
  <pageMargins left="0.59055118110236227" right="0.39370078740157483" top="0.98425196850393704" bottom="0.98425196850393704" header="0.51181102362204722" footer="0.51181102362204722"/>
  <pageSetup paperSize="9" scale="35" fitToHeight="0" orientation="portrait" r:id="rId1"/>
  <headerFooter alignWithMargins="0">
    <oddHeader xml:space="preserve">&amp;L（別紙1）会津大学創明寮共有スペース清掃業務委託内容&amp;R&amp;D  &amp;T </oddHeader>
    <oddFooter>&amp;C&amp;P/&amp;N</oddFooter>
  </headerFooter>
  <rowBreaks count="2" manualBreakCount="2">
    <brk id="29" max="11" man="1"/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一覧</vt:lpstr>
      <vt:lpstr>一覧!Print_Area</vt:lpstr>
      <vt:lpstr>一覧!Print_Titles</vt:lpstr>
    </vt:vector>
  </TitlesOfParts>
  <Company>会津大学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施設係</dc:creator>
  <cp:lastModifiedBy>yo-wata</cp:lastModifiedBy>
  <cp:lastPrinted>2024-05-21T09:37:31Z</cp:lastPrinted>
  <dcterms:created xsi:type="dcterms:W3CDTF">2004-01-08T09:16:33Z</dcterms:created>
  <dcterms:modified xsi:type="dcterms:W3CDTF">2024-06-07T07:17:38Z</dcterms:modified>
</cp:coreProperties>
</file>